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<sst xmlns="http://schemas.openxmlformats.org/spreadsheetml/2006/main" count="160" uniqueCount="156">
  <si>
    <t>NARODNO SVEUČILIŠTE SESVETE</t>
  </si>
  <si>
    <t>Datum:</t>
  </si>
  <si>
    <t>TRG DRAGUTINA DOMJANIĆA 6/I</t>
  </si>
  <si>
    <t>OIB: 02907920674</t>
  </si>
  <si>
    <t>VRSTA RASHODA / IZDATAKA</t>
  </si>
  <si>
    <t>SVEUKUPNO PRIHODI</t>
  </si>
  <si>
    <t>6</t>
  </si>
  <si>
    <t>Prihodi poslovanja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</si>
  <si>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</si>
  <si>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</si>
  <si>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</si>
  <si>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</si>
  <si>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</si>
  <si>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</si>
  <si>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</si>
  <si>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</si>
  <si>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</si>
  <si>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</si>
  <si>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</si>
  <si>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</si>
  <si>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</si>
  <si>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</si>
  <si>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6415</t>
  </si>
  <si>
    <t>Prihodi od pozitivnih tečajnih razlika i razlika zbog primjene valutne klauzule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</si>
  <si>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</si>
  <si>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</si>
  <si>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</si>
  <si>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</si>
  <si>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</si>
  <si>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</si>
  <si>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</si>
  <si>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usluga, prihodi od donacija i povrati po protestira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</si>
  <si>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</si>
  <si>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</si>
  <si>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</si>
  <si>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</si>
  <si>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</si>
  <si>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 i povrat donacija po protestiranim jamst</t>
  </si>
  <si>
    <t>6631</t>
  </si>
  <si>
    <t>Tekuće donacije</t>
  </si>
  <si>
    <t>6632</t>
  </si>
  <si>
    <t>Kapitalne donacije</t>
  </si>
  <si>
    <t>SVEUKUPNO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</si>
  <si>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</si>
  <si>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</si>
  <si>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</si>
  <si>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</si>
  <si>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</si>
  <si>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</si>
  <si>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</si>
  <si>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</si>
  <si>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</si>
  <si>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</si>
  <si>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</si>
  <si>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</si>
  <si>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</si>
  <si>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</si>
  <si>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</si>
  <si>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</si>
  <si>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</si>
  <si>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</si>
  <si>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</si>
  <si>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</si>
  <si>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</si>
  <si>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</si>
  <si>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</si>
  <si>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</si>
  <si>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</si>
  <si>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</si>
  <si>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</si>
  <si>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</si>
  <si>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</si>
  <si>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</si>
  <si>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</si>
  <si>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</si>
  <si>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</si>
  <si>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</si>
  <si>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</si>
  <si>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</si>
  <si>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</si>
  <si>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</si>
  <si>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</si>
  <si>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</si>
  <si>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</si>
  <si>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</si>
  <si>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</si>
  <si>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</si>
  <si>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</si>
  <si>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</si>
  <si>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</si>
  <si>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</si>
  <si>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</si>
  <si>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</si>
  <si>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</si>
  <si>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</si>
  <si>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</si>
  <si>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</si>
  <si>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</si>
  <si>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</si>
  <si>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</si>
  <si>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</si>
  <si>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</si>
  <si>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</si>
  <si>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</si>
  <si>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</si>
  <si>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</si>
  <si>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</si>
  <si>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</si>
  <si>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</si>
  <si>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</si>
  <si>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</si>
  <si>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</si>
  <si>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</si>
  <si>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</si>
  <si>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</si>
  <si>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</si>
  <si>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</si>
  <si>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</si>
  <si>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</si>
  <si>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</si>
  <si>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</si>
  <si>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</si>
  <si>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</si>
  <si>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</si>
  <si>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</si>
  <si>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</si>
  <si>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</si>
  <si>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</si>
  <si>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</si>
  <si>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</si>
  <si>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</si>
  <si>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</si>
  <si>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</si>
  <si>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</si>
  <si>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</si>
  <si>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</si>
  <si>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</si>
  <si>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</si>
  <si>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</si>
  <si>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</si>
  <si>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</si>
  <si>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</si>
  <si>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</si>
  <si>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</si>
  <si>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</si>
  <si>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</si>
  <si>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OSTVARENJE 2022.</t>
  </si>
  <si>
    <t>OSTVARENJE 2023.</t>
  </si>
  <si>
    <t>INDEKS</t>
  </si>
  <si>
    <t>5=4/2*100</t>
  </si>
  <si>
    <t>6=4/3*100</t>
  </si>
  <si>
    <t>Prihodi iz nadležnog proračuna za financiranje rashoda poslovanja</t>
  </si>
  <si>
    <t>Prihodi iz nadležnog proračuna za financiranje redovne djelatnosti</t>
  </si>
  <si>
    <t>Prihodi iz nadležnog proračuna</t>
  </si>
  <si>
    <t>REBALANS</t>
  </si>
  <si>
    <t>Godišnji izvještaj o izvršenju financijskog plana za 2023.       prema ekonomskoj klasifikaciji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</si>
</sst>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</numFmts>
  <fonts count="43">
    <font>
      <sz val="10"/>
      <name val="Arial"/>
      <family val="0"/>
    </font>
    <font>
      <sz val="10"/>
      <color indexed="8"/>
      <name val="Arial"/>
      <family val="0"/>
    </font>
    <font>
      <sz val="9"/>
      <color indexed="10"/>
      <name val="Tahoma"/>
      <family val="0"/>
    </font>
    <font>
      <sz val="8"/>
      <color indexed="12"/>
      <name val="Arial"/>
      <family val="0"/>
    </font>
    <font>
      <sz val="8"/>
      <color indexed="13"/>
      <name val="Arial"/>
      <family val="0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0" xfId="0" applyFont="1" applyFill="1" applyAlignment="1" applyProtection="1">
      <alignment vertical="center" wrapText="1" readingOrder="1"/>
      <protection locked="0"/>
    </xf>
    <xf numFmtId="184" fontId="3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35" borderId="0" xfId="0" applyFont="1" applyFill="1" applyAlignment="1" applyProtection="1">
      <alignment vertical="center" wrapText="1" readingOrder="1"/>
      <protection locked="0"/>
    </xf>
    <xf numFmtId="184" fontId="4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5" borderId="0" xfId="0" applyFont="1" applyFill="1" applyAlignment="1" applyProtection="1">
      <alignment horizontal="left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5" borderId="0" xfId="0" applyFont="1" applyFill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184" fontId="4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 applyProtection="1">
      <alignment vertical="center" wrapText="1" readingOrder="1"/>
      <protection locked="0"/>
    </xf>
    <xf numFmtId="184" fontId="3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8"/>
  <sheetViews>
    <sheetView showGridLines="0" tabSelected="1" zoomScalePageLayoutView="0" workbookViewId="0" topLeftCell="A1">
      <pane ySplit="1" topLeftCell="A17" activePane="bottomLeft" state="frozen"/>
      <selection pane="topLeft" activeCell="A1" sqref="A1"/>
      <selection pane="bottomLeft" activeCell="V12" sqref="V12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0" style="0" hidden="1" customWidth="1"/>
    <col min="20" max="20" width="1.1484375" style="0" customWidth="1"/>
  </cols>
  <sheetData>
    <row r="1" ht="7.5" customHeight="1"/>
    <row r="2" spans="2:7" ht="12.75">
      <c r="B2" s="19" t="s">
        <v>0</v>
      </c>
      <c r="C2" s="10"/>
      <c r="D2" s="10"/>
      <c r="E2" s="10"/>
      <c r="F2" s="10"/>
      <c r="G2" s="10"/>
    </row>
    <row r="3" spans="2:17" ht="12.75">
      <c r="B3" s="10"/>
      <c r="C3" s="10"/>
      <c r="D3" s="10"/>
      <c r="E3" s="10"/>
      <c r="F3" s="10"/>
      <c r="G3" s="10"/>
      <c r="L3" s="20" t="s">
        <v>1</v>
      </c>
      <c r="M3" s="10"/>
      <c r="N3" s="10"/>
      <c r="P3" s="21">
        <v>45372.49638262885</v>
      </c>
      <c r="Q3" s="10"/>
    </row>
    <row r="4" spans="2:17" ht="12.75">
      <c r="B4" s="19" t="s">
        <v>2</v>
      </c>
      <c r="C4" s="10"/>
      <c r="D4" s="10"/>
      <c r="E4" s="10"/>
      <c r="L4" s="10"/>
      <c r="M4" s="10"/>
      <c r="N4" s="10"/>
      <c r="P4" s="10"/>
      <c r="Q4" s="10"/>
    </row>
    <row r="5" spans="2:5" ht="12.75">
      <c r="B5" s="10"/>
      <c r="C5" s="10"/>
      <c r="D5" s="10"/>
      <c r="E5" s="10"/>
    </row>
    <row r="6" spans="2:4" ht="13.5" customHeight="1">
      <c r="B6" s="19" t="s">
        <v>3</v>
      </c>
      <c r="C6" s="10"/>
      <c r="D6" s="10"/>
    </row>
    <row r="7" ht="10.5" customHeight="1"/>
    <row r="8" spans="4:12" ht="31.5" customHeight="1">
      <c r="D8" s="22" t="s">
        <v>155</v>
      </c>
      <c r="E8" s="23"/>
      <c r="F8" s="23"/>
      <c r="G8" s="23"/>
      <c r="H8" s="23"/>
      <c r="I8" s="23"/>
      <c r="J8" s="23"/>
      <c r="K8" s="23"/>
      <c r="L8" s="23"/>
    </row>
    <row r="9" ht="4.5" customHeight="1"/>
    <row r="10" spans="2:18" ht="20.25">
      <c r="B10" s="14" t="s">
        <v>4</v>
      </c>
      <c r="C10" s="15"/>
      <c r="D10" s="15"/>
      <c r="E10" s="15"/>
      <c r="F10" s="15"/>
      <c r="G10" s="15"/>
      <c r="H10" s="15"/>
      <c r="I10" s="6" t="s">
        <v>146</v>
      </c>
      <c r="J10" s="8" t="s">
        <v>154</v>
      </c>
      <c r="K10" s="16" t="s">
        <v>147</v>
      </c>
      <c r="L10" s="17"/>
      <c r="M10" s="17"/>
      <c r="N10" s="18" t="s">
        <v>148</v>
      </c>
      <c r="O10" s="15"/>
      <c r="P10" s="15"/>
      <c r="Q10" s="18" t="s">
        <v>148</v>
      </c>
      <c r="R10" s="15"/>
    </row>
    <row r="11" spans="2:18" ht="12.75">
      <c r="B11" s="1"/>
      <c r="C11" s="14">
        <v>1</v>
      </c>
      <c r="D11" s="15"/>
      <c r="E11" s="15"/>
      <c r="F11" s="15"/>
      <c r="G11" s="14"/>
      <c r="H11" s="15"/>
      <c r="I11" s="1">
        <v>2</v>
      </c>
      <c r="J11" s="1">
        <v>3</v>
      </c>
      <c r="K11" s="14">
        <v>4</v>
      </c>
      <c r="L11" s="15"/>
      <c r="M11" s="15"/>
      <c r="N11" s="18" t="s">
        <v>149</v>
      </c>
      <c r="O11" s="15"/>
      <c r="P11" s="15"/>
      <c r="Q11" s="18" t="s">
        <v>150</v>
      </c>
      <c r="R11" s="15"/>
    </row>
    <row r="12" spans="2:18" ht="12.75">
      <c r="B12" s="2"/>
      <c r="C12" s="12" t="s">
        <v>5</v>
      </c>
      <c r="D12" s="10"/>
      <c r="E12" s="10"/>
      <c r="F12" s="10"/>
      <c r="G12" s="12"/>
      <c r="H12" s="10"/>
      <c r="I12" s="3">
        <v>383203.26</v>
      </c>
      <c r="J12" s="3">
        <v>497400</v>
      </c>
      <c r="K12" s="13">
        <v>459185.63</v>
      </c>
      <c r="L12" s="10"/>
      <c r="M12" s="10"/>
      <c r="N12" s="13">
        <v>119.83</v>
      </c>
      <c r="O12" s="10"/>
      <c r="P12" s="10"/>
      <c r="Q12" s="13">
        <v>92.32</v>
      </c>
      <c r="R12" s="10"/>
    </row>
    <row r="13" spans="2:18" ht="16.5" customHeight="1">
      <c r="B13" s="4" t="s">
        <v>6</v>
      </c>
      <c r="C13" s="9" t="s">
        <v>7</v>
      </c>
      <c r="D13" s="10"/>
      <c r="E13" s="10"/>
      <c r="F13" s="10"/>
      <c r="G13" s="9"/>
      <c r="H13" s="10"/>
      <c r="I13" s="5">
        <v>383203.26</v>
      </c>
      <c r="J13" s="5">
        <v>497400</v>
      </c>
      <c r="K13" s="11">
        <v>459185.63</v>
      </c>
      <c r="L13" s="10"/>
      <c r="M13" s="10"/>
      <c r="N13" s="11">
        <f>K13/I13*100</f>
        <v>119.82821597081403</v>
      </c>
      <c r="O13" s="10"/>
      <c r="P13" s="10"/>
      <c r="Q13" s="11">
        <f>K13/J13*100</f>
        <v>92.31717531162043</v>
      </c>
      <c r="R13" s="10"/>
    </row>
    <row r="14" spans="2:18" ht="21.75" customHeight="1">
      <c r="B14" s="4" t="s">
        <v>8</v>
      </c>
      <c r="C14" s="9" t="s">
        <v>9</v>
      </c>
      <c r="D14" s="10"/>
      <c r="E14" s="10"/>
      <c r="F14" s="10"/>
      <c r="G14" s="9"/>
      <c r="H14" s="10"/>
      <c r="I14" s="5">
        <v>0</v>
      </c>
      <c r="J14" s="5">
        <v>43400</v>
      </c>
      <c r="K14" s="11">
        <v>43134.91</v>
      </c>
      <c r="L14" s="10"/>
      <c r="M14" s="10"/>
      <c r="N14" s="11">
        <v>0</v>
      </c>
      <c r="O14" s="10"/>
      <c r="P14" s="10"/>
      <c r="Q14" s="11">
        <f aca="true" t="shared" si="0" ref="Q14:Q77">K14/J14*100</f>
        <v>99.3891935483871</v>
      </c>
      <c r="R14" s="10"/>
    </row>
    <row r="15" spans="2:18" ht="24.75" customHeight="1">
      <c r="B15" s="4" t="s">
        <v>10</v>
      </c>
      <c r="C15" s="9" t="s">
        <v>11</v>
      </c>
      <c r="D15" s="10"/>
      <c r="E15" s="10"/>
      <c r="F15" s="10"/>
      <c r="G15" s="9"/>
      <c r="H15" s="10"/>
      <c r="I15" s="5">
        <v>0</v>
      </c>
      <c r="J15" s="5">
        <v>43400</v>
      </c>
      <c r="K15" s="11">
        <v>43134.91</v>
      </c>
      <c r="L15" s="10"/>
      <c r="M15" s="10"/>
      <c r="N15" s="11">
        <v>0</v>
      </c>
      <c r="O15" s="10"/>
      <c r="P15" s="10"/>
      <c r="Q15" s="11">
        <f t="shared" si="0"/>
        <v>99.3891935483871</v>
      </c>
      <c r="R15" s="10"/>
    </row>
    <row r="16" spans="2:18" ht="24" customHeight="1">
      <c r="B16" s="4" t="s">
        <v>12</v>
      </c>
      <c r="C16" s="9" t="s">
        <v>13</v>
      </c>
      <c r="D16" s="10"/>
      <c r="E16" s="10"/>
      <c r="F16" s="10"/>
      <c r="G16" s="9"/>
      <c r="H16" s="10"/>
      <c r="I16" s="5">
        <v>0</v>
      </c>
      <c r="J16" s="5">
        <v>3400</v>
      </c>
      <c r="K16" s="11">
        <v>3318.07</v>
      </c>
      <c r="L16" s="10"/>
      <c r="M16" s="10"/>
      <c r="N16" s="11">
        <v>0</v>
      </c>
      <c r="O16" s="10"/>
      <c r="P16" s="10"/>
      <c r="Q16" s="11">
        <f t="shared" si="0"/>
        <v>97.59029411764706</v>
      </c>
      <c r="R16" s="10"/>
    </row>
    <row r="17" spans="2:18" ht="21" customHeight="1">
      <c r="B17" s="4" t="s">
        <v>14</v>
      </c>
      <c r="C17" s="9" t="s">
        <v>15</v>
      </c>
      <c r="D17" s="10"/>
      <c r="E17" s="10"/>
      <c r="F17" s="10"/>
      <c r="G17" s="9"/>
      <c r="H17" s="10"/>
      <c r="I17" s="5">
        <v>0</v>
      </c>
      <c r="J17" s="5">
        <v>40000</v>
      </c>
      <c r="K17" s="11">
        <v>39816.84</v>
      </c>
      <c r="L17" s="10"/>
      <c r="M17" s="10"/>
      <c r="N17" s="11">
        <v>0</v>
      </c>
      <c r="O17" s="10"/>
      <c r="P17" s="10"/>
      <c r="Q17" s="11">
        <f t="shared" si="0"/>
        <v>99.54209999999999</v>
      </c>
      <c r="R17" s="10"/>
    </row>
    <row r="18" spans="2:18" ht="12.75">
      <c r="B18" s="4" t="s">
        <v>16</v>
      </c>
      <c r="C18" s="9" t="s">
        <v>17</v>
      </c>
      <c r="D18" s="10"/>
      <c r="E18" s="10"/>
      <c r="F18" s="10"/>
      <c r="G18" s="9"/>
      <c r="H18" s="10"/>
      <c r="I18" s="5">
        <v>0.94</v>
      </c>
      <c r="J18" s="5">
        <v>200</v>
      </c>
      <c r="K18" s="11">
        <v>0.82</v>
      </c>
      <c r="L18" s="10"/>
      <c r="M18" s="10"/>
      <c r="N18" s="11">
        <f aca="true" t="shared" si="1" ref="N18:N77">K18/I18*100</f>
        <v>87.2340425531915</v>
      </c>
      <c r="O18" s="10"/>
      <c r="P18" s="10"/>
      <c r="Q18" s="11">
        <f t="shared" si="0"/>
        <v>0.4099999999999999</v>
      </c>
      <c r="R18" s="10"/>
    </row>
    <row r="19" spans="2:18" ht="17.25" customHeight="1">
      <c r="B19" s="4" t="s">
        <v>18</v>
      </c>
      <c r="C19" s="9" t="s">
        <v>19</v>
      </c>
      <c r="D19" s="10"/>
      <c r="E19" s="10"/>
      <c r="F19" s="10"/>
      <c r="G19" s="9"/>
      <c r="H19" s="10"/>
      <c r="I19" s="5">
        <v>0.94</v>
      </c>
      <c r="J19" s="5">
        <v>200</v>
      </c>
      <c r="K19" s="11">
        <v>0.82</v>
      </c>
      <c r="L19" s="10"/>
      <c r="M19" s="10"/>
      <c r="N19" s="11">
        <f t="shared" si="1"/>
        <v>87.2340425531915</v>
      </c>
      <c r="O19" s="10"/>
      <c r="P19" s="10"/>
      <c r="Q19" s="11">
        <f t="shared" si="0"/>
        <v>0.4099999999999999</v>
      </c>
      <c r="R19" s="10"/>
    </row>
    <row r="20" spans="2:18" ht="20.25" customHeight="1">
      <c r="B20" s="4" t="s">
        <v>20</v>
      </c>
      <c r="C20" s="9" t="s">
        <v>21</v>
      </c>
      <c r="D20" s="10"/>
      <c r="E20" s="10"/>
      <c r="F20" s="10"/>
      <c r="G20" s="9"/>
      <c r="H20" s="10"/>
      <c r="I20" s="5">
        <v>0.94</v>
      </c>
      <c r="J20" s="5">
        <v>100</v>
      </c>
      <c r="K20" s="11">
        <v>0.13</v>
      </c>
      <c r="L20" s="10"/>
      <c r="M20" s="10"/>
      <c r="N20" s="11">
        <f t="shared" si="1"/>
        <v>13.829787234042554</v>
      </c>
      <c r="O20" s="10"/>
      <c r="P20" s="10"/>
      <c r="Q20" s="11">
        <f t="shared" si="0"/>
        <v>0.13</v>
      </c>
      <c r="R20" s="10"/>
    </row>
    <row r="21" spans="2:18" ht="17.25" customHeight="1">
      <c r="B21" s="4" t="s">
        <v>22</v>
      </c>
      <c r="C21" s="9" t="s">
        <v>23</v>
      </c>
      <c r="D21" s="10"/>
      <c r="E21" s="10"/>
      <c r="F21" s="10"/>
      <c r="G21" s="9"/>
      <c r="H21" s="10"/>
      <c r="I21" s="5">
        <v>0</v>
      </c>
      <c r="J21" s="5">
        <v>100</v>
      </c>
      <c r="K21" s="11">
        <v>0.69</v>
      </c>
      <c r="L21" s="10"/>
      <c r="M21" s="10"/>
      <c r="N21" s="11">
        <v>0</v>
      </c>
      <c r="O21" s="10"/>
      <c r="P21" s="10"/>
      <c r="Q21" s="11">
        <f t="shared" si="0"/>
        <v>0.69</v>
      </c>
      <c r="R21" s="10"/>
    </row>
    <row r="22" spans="2:18" ht="30" customHeight="1">
      <c r="B22" s="4" t="s">
        <v>24</v>
      </c>
      <c r="C22" s="9" t="s">
        <v>25</v>
      </c>
      <c r="D22" s="10"/>
      <c r="E22" s="10"/>
      <c r="F22" s="10"/>
      <c r="G22" s="9"/>
      <c r="H22" s="10"/>
      <c r="I22" s="5">
        <v>12789.18</v>
      </c>
      <c r="J22" s="5">
        <v>23000</v>
      </c>
      <c r="K22" s="11">
        <v>24761.07</v>
      </c>
      <c r="L22" s="10"/>
      <c r="M22" s="10"/>
      <c r="N22" s="11">
        <f t="shared" si="1"/>
        <v>193.60951992230932</v>
      </c>
      <c r="O22" s="10"/>
      <c r="P22" s="10"/>
      <c r="Q22" s="11">
        <f t="shared" si="0"/>
        <v>107.65682608695653</v>
      </c>
      <c r="R22" s="10"/>
    </row>
    <row r="23" spans="2:18" ht="12.75">
      <c r="B23" s="4" t="s">
        <v>26</v>
      </c>
      <c r="C23" s="9" t="s">
        <v>27</v>
      </c>
      <c r="D23" s="10"/>
      <c r="E23" s="10"/>
      <c r="F23" s="10"/>
      <c r="G23" s="9"/>
      <c r="H23" s="10"/>
      <c r="I23" s="5">
        <v>12789.18</v>
      </c>
      <c r="J23" s="5">
        <v>23000</v>
      </c>
      <c r="K23" s="11">
        <v>24761.07</v>
      </c>
      <c r="L23" s="10"/>
      <c r="M23" s="10"/>
      <c r="N23" s="11">
        <f t="shared" si="1"/>
        <v>193.60951992230932</v>
      </c>
      <c r="O23" s="10"/>
      <c r="P23" s="10"/>
      <c r="Q23" s="11">
        <f t="shared" si="0"/>
        <v>107.65682608695653</v>
      </c>
      <c r="R23" s="10"/>
    </row>
    <row r="24" spans="2:18" ht="17.25" customHeight="1">
      <c r="B24" s="4" t="s">
        <v>28</v>
      </c>
      <c r="C24" s="9" t="s">
        <v>29</v>
      </c>
      <c r="D24" s="10"/>
      <c r="E24" s="10"/>
      <c r="F24" s="10"/>
      <c r="G24" s="9"/>
      <c r="H24" s="10"/>
      <c r="I24" s="5">
        <v>12789.18</v>
      </c>
      <c r="J24" s="5">
        <v>23000</v>
      </c>
      <c r="K24" s="11">
        <v>24761.07</v>
      </c>
      <c r="L24" s="10"/>
      <c r="M24" s="10"/>
      <c r="N24" s="11">
        <f t="shared" si="1"/>
        <v>193.60951992230932</v>
      </c>
      <c r="O24" s="10"/>
      <c r="P24" s="10"/>
      <c r="Q24" s="11">
        <f t="shared" si="0"/>
        <v>107.65682608695653</v>
      </c>
      <c r="R24" s="10"/>
    </row>
    <row r="25" spans="2:18" ht="18.75" customHeight="1">
      <c r="B25" s="4" t="s">
        <v>30</v>
      </c>
      <c r="C25" s="9" t="s">
        <v>31</v>
      </c>
      <c r="D25" s="10"/>
      <c r="E25" s="10"/>
      <c r="F25" s="10"/>
      <c r="G25" s="9"/>
      <c r="H25" s="10"/>
      <c r="I25" s="5">
        <v>46820.49</v>
      </c>
      <c r="J25" s="5">
        <v>59000</v>
      </c>
      <c r="K25" s="11">
        <v>53777</v>
      </c>
      <c r="L25" s="10"/>
      <c r="M25" s="10"/>
      <c r="N25" s="11">
        <f t="shared" si="1"/>
        <v>114.85783254297424</v>
      </c>
      <c r="O25" s="10"/>
      <c r="P25" s="10"/>
      <c r="Q25" s="11">
        <f t="shared" si="0"/>
        <v>91.14745762711864</v>
      </c>
      <c r="R25" s="10"/>
    </row>
    <row r="26" spans="2:18" ht="18.75" customHeight="1">
      <c r="B26" s="4" t="s">
        <v>32</v>
      </c>
      <c r="C26" s="9" t="s">
        <v>33</v>
      </c>
      <c r="D26" s="10"/>
      <c r="E26" s="10"/>
      <c r="F26" s="10"/>
      <c r="G26" s="9"/>
      <c r="H26" s="10"/>
      <c r="I26" s="5">
        <v>45898.07</v>
      </c>
      <c r="J26" s="5">
        <v>58500</v>
      </c>
      <c r="K26" s="11">
        <v>53557</v>
      </c>
      <c r="L26" s="10"/>
      <c r="M26" s="10"/>
      <c r="N26" s="11">
        <f t="shared" si="1"/>
        <v>116.68682365075482</v>
      </c>
      <c r="O26" s="10"/>
      <c r="P26" s="10"/>
      <c r="Q26" s="11">
        <f t="shared" si="0"/>
        <v>91.55042735042736</v>
      </c>
      <c r="R26" s="10"/>
    </row>
    <row r="27" spans="2:18" ht="18" customHeight="1">
      <c r="B27" s="4" t="s">
        <v>34</v>
      </c>
      <c r="C27" s="9" t="s">
        <v>35</v>
      </c>
      <c r="D27" s="10"/>
      <c r="E27" s="10"/>
      <c r="F27" s="10"/>
      <c r="G27" s="9"/>
      <c r="H27" s="10"/>
      <c r="I27" s="5">
        <v>45898.07</v>
      </c>
      <c r="J27" s="5">
        <v>58500</v>
      </c>
      <c r="K27" s="11">
        <v>53557</v>
      </c>
      <c r="L27" s="10"/>
      <c r="M27" s="10"/>
      <c r="N27" s="11">
        <f t="shared" si="1"/>
        <v>116.68682365075482</v>
      </c>
      <c r="O27" s="10"/>
      <c r="P27" s="10"/>
      <c r="Q27" s="11">
        <f t="shared" si="0"/>
        <v>91.55042735042736</v>
      </c>
      <c r="R27" s="10"/>
    </row>
    <row r="28" spans="2:18" ht="10.5" customHeight="1">
      <c r="B28" s="4" t="s">
        <v>36</v>
      </c>
      <c r="C28" s="9" t="s">
        <v>37</v>
      </c>
      <c r="D28" s="10"/>
      <c r="E28" s="10"/>
      <c r="F28" s="10"/>
      <c r="G28" s="9"/>
      <c r="H28" s="10"/>
      <c r="I28" s="5">
        <v>922.42</v>
      </c>
      <c r="J28" s="5">
        <v>500</v>
      </c>
      <c r="K28" s="11">
        <v>220</v>
      </c>
      <c r="L28" s="10"/>
      <c r="M28" s="10"/>
      <c r="N28" s="11">
        <f t="shared" si="1"/>
        <v>23.85030680167386</v>
      </c>
      <c r="O28" s="10"/>
      <c r="P28" s="10"/>
      <c r="Q28" s="11">
        <f t="shared" si="0"/>
        <v>44</v>
      </c>
      <c r="R28" s="10"/>
    </row>
    <row r="29" spans="2:18" ht="12.75">
      <c r="B29" s="4" t="s">
        <v>38</v>
      </c>
      <c r="C29" s="9" t="s">
        <v>39</v>
      </c>
      <c r="D29" s="10"/>
      <c r="E29" s="10"/>
      <c r="F29" s="10"/>
      <c r="G29" s="9"/>
      <c r="H29" s="10"/>
      <c r="I29" s="5">
        <v>922.42</v>
      </c>
      <c r="J29" s="5">
        <v>500</v>
      </c>
      <c r="K29" s="11">
        <v>0</v>
      </c>
      <c r="L29" s="10"/>
      <c r="M29" s="10"/>
      <c r="N29" s="11">
        <f t="shared" si="1"/>
        <v>0</v>
      </c>
      <c r="O29" s="10"/>
      <c r="P29" s="10"/>
      <c r="Q29" s="11">
        <f t="shared" si="0"/>
        <v>0</v>
      </c>
      <c r="R29" s="10"/>
    </row>
    <row r="30" spans="2:18" ht="9" customHeight="1">
      <c r="B30" s="4" t="s">
        <v>40</v>
      </c>
      <c r="C30" s="9" t="s">
        <v>41</v>
      </c>
      <c r="D30" s="10"/>
      <c r="E30" s="10"/>
      <c r="F30" s="10"/>
      <c r="G30" s="9"/>
      <c r="H30" s="10"/>
      <c r="I30" s="5">
        <v>0</v>
      </c>
      <c r="J30" s="5">
        <v>0</v>
      </c>
      <c r="K30" s="11">
        <v>0</v>
      </c>
      <c r="L30" s="10"/>
      <c r="M30" s="10"/>
      <c r="N30" s="11">
        <v>0</v>
      </c>
      <c r="O30" s="10"/>
      <c r="P30" s="10"/>
      <c r="Q30" s="11">
        <v>0</v>
      </c>
      <c r="R30" s="10"/>
    </row>
    <row r="31" spans="2:18" ht="13.5" customHeight="1">
      <c r="B31" s="4"/>
      <c r="C31" s="9"/>
      <c r="D31" s="10"/>
      <c r="E31" s="10"/>
      <c r="F31" s="10"/>
      <c r="G31" s="9"/>
      <c r="H31" s="10"/>
      <c r="I31" s="5">
        <v>0</v>
      </c>
      <c r="J31" s="5">
        <v>0</v>
      </c>
      <c r="K31" s="11">
        <v>0</v>
      </c>
      <c r="L31" s="10"/>
      <c r="M31" s="10"/>
      <c r="N31" s="11">
        <v>0</v>
      </c>
      <c r="O31" s="10"/>
      <c r="P31" s="10"/>
      <c r="Q31" s="11">
        <v>0</v>
      </c>
      <c r="R31" s="10"/>
    </row>
    <row r="32" spans="2:18" ht="12.75">
      <c r="B32" s="7">
        <v>67</v>
      </c>
      <c r="C32" s="9" t="s">
        <v>153</v>
      </c>
      <c r="D32" s="10"/>
      <c r="E32" s="10"/>
      <c r="F32" s="10"/>
      <c r="G32" s="9"/>
      <c r="H32" s="10"/>
      <c r="I32" s="5">
        <v>323592.65</v>
      </c>
      <c r="J32" s="5">
        <v>371800</v>
      </c>
      <c r="K32" s="11">
        <v>337511.83</v>
      </c>
      <c r="L32" s="10"/>
      <c r="M32" s="10"/>
      <c r="N32" s="11">
        <f t="shared" si="1"/>
        <v>104.30145122270235</v>
      </c>
      <c r="O32" s="10"/>
      <c r="P32" s="10"/>
      <c r="Q32" s="11">
        <f t="shared" si="0"/>
        <v>90.77779182356106</v>
      </c>
      <c r="R32" s="10"/>
    </row>
    <row r="33" spans="2:18" ht="20.25" customHeight="1">
      <c r="B33" s="7">
        <v>671</v>
      </c>
      <c r="C33" s="9" t="s">
        <v>152</v>
      </c>
      <c r="D33" s="10"/>
      <c r="E33" s="10"/>
      <c r="F33" s="10"/>
      <c r="G33" s="9"/>
      <c r="H33" s="10"/>
      <c r="I33" s="5">
        <v>323592.65</v>
      </c>
      <c r="J33" s="5">
        <v>371800</v>
      </c>
      <c r="K33" s="11">
        <v>337511.83</v>
      </c>
      <c r="L33" s="10"/>
      <c r="M33" s="10"/>
      <c r="N33" s="11">
        <f t="shared" si="1"/>
        <v>104.30145122270235</v>
      </c>
      <c r="O33" s="10"/>
      <c r="P33" s="10"/>
      <c r="Q33" s="11">
        <f t="shared" si="0"/>
        <v>90.77779182356106</v>
      </c>
      <c r="R33" s="10"/>
    </row>
    <row r="34" spans="2:18" ht="18" customHeight="1">
      <c r="B34" s="7">
        <v>6711</v>
      </c>
      <c r="C34" s="9" t="s">
        <v>151</v>
      </c>
      <c r="D34" s="10"/>
      <c r="E34" s="10"/>
      <c r="F34" s="10"/>
      <c r="G34" s="9"/>
      <c r="H34" s="10"/>
      <c r="I34" s="5">
        <v>323592.65</v>
      </c>
      <c r="J34" s="5">
        <v>371800</v>
      </c>
      <c r="K34" s="11">
        <v>337511.83</v>
      </c>
      <c r="L34" s="10"/>
      <c r="M34" s="10"/>
      <c r="N34" s="11">
        <f t="shared" si="1"/>
        <v>104.30145122270235</v>
      </c>
      <c r="O34" s="10"/>
      <c r="P34" s="10"/>
      <c r="Q34" s="11">
        <f t="shared" si="0"/>
        <v>90.77779182356106</v>
      </c>
      <c r="R34" s="10"/>
    </row>
    <row r="35" spans="2:18" ht="12.75">
      <c r="B35" s="2"/>
      <c r="C35" s="12" t="s">
        <v>42</v>
      </c>
      <c r="D35" s="10"/>
      <c r="E35" s="10"/>
      <c r="F35" s="10"/>
      <c r="G35" s="12"/>
      <c r="H35" s="10"/>
      <c r="I35" s="3">
        <v>392360.07</v>
      </c>
      <c r="J35" s="3">
        <v>497400</v>
      </c>
      <c r="K35" s="13">
        <v>454754.91</v>
      </c>
      <c r="L35" s="10"/>
      <c r="M35" s="10"/>
      <c r="N35" s="11">
        <f t="shared" si="1"/>
        <v>115.9024438954759</v>
      </c>
      <c r="O35" s="10"/>
      <c r="P35" s="10"/>
      <c r="Q35" s="11">
        <f t="shared" si="0"/>
        <v>91.42639927623642</v>
      </c>
      <c r="R35" s="10"/>
    </row>
    <row r="36" spans="2:18" ht="12.75">
      <c r="B36" s="4" t="s">
        <v>43</v>
      </c>
      <c r="C36" s="9" t="s">
        <v>44</v>
      </c>
      <c r="D36" s="10"/>
      <c r="E36" s="10"/>
      <c r="F36" s="10"/>
      <c r="G36" s="9"/>
      <c r="H36" s="10"/>
      <c r="I36" s="5">
        <v>386299.51</v>
      </c>
      <c r="J36" s="5">
        <v>432400</v>
      </c>
      <c r="K36" s="11">
        <v>402583.97</v>
      </c>
      <c r="L36" s="10"/>
      <c r="M36" s="10"/>
      <c r="N36" s="11">
        <f t="shared" si="1"/>
        <v>104.21550107583619</v>
      </c>
      <c r="O36" s="10"/>
      <c r="P36" s="10"/>
      <c r="Q36" s="11">
        <f t="shared" si="0"/>
        <v>93.10452590194264</v>
      </c>
      <c r="R36" s="10"/>
    </row>
    <row r="37" spans="2:18" ht="12.75">
      <c r="B37" s="4" t="s">
        <v>45</v>
      </c>
      <c r="C37" s="9" t="s">
        <v>46</v>
      </c>
      <c r="D37" s="10"/>
      <c r="E37" s="10"/>
      <c r="F37" s="10"/>
      <c r="G37" s="9"/>
      <c r="H37" s="10"/>
      <c r="I37" s="5">
        <v>239035.54</v>
      </c>
      <c r="J37" s="5">
        <v>258000</v>
      </c>
      <c r="K37" s="11">
        <v>252117.47</v>
      </c>
      <c r="L37" s="10"/>
      <c r="M37" s="10"/>
      <c r="N37" s="11">
        <f t="shared" si="1"/>
        <v>105.47279705770949</v>
      </c>
      <c r="O37" s="10"/>
      <c r="P37" s="10"/>
      <c r="Q37" s="11">
        <f t="shared" si="0"/>
        <v>97.7199496124031</v>
      </c>
      <c r="R37" s="10"/>
    </row>
    <row r="38" spans="2:18" ht="12.75">
      <c r="B38" s="4" t="s">
        <v>47</v>
      </c>
      <c r="C38" s="9" t="s">
        <v>48</v>
      </c>
      <c r="D38" s="10"/>
      <c r="E38" s="10"/>
      <c r="F38" s="10"/>
      <c r="G38" s="9"/>
      <c r="H38" s="10"/>
      <c r="I38" s="5">
        <v>197762.7</v>
      </c>
      <c r="J38" s="5">
        <v>200400</v>
      </c>
      <c r="K38" s="11">
        <v>195509.42</v>
      </c>
      <c r="L38" s="10"/>
      <c r="M38" s="10"/>
      <c r="N38" s="11">
        <f t="shared" si="1"/>
        <v>98.86061426143556</v>
      </c>
      <c r="O38" s="10"/>
      <c r="P38" s="10"/>
      <c r="Q38" s="11">
        <f t="shared" si="0"/>
        <v>97.55959081836329</v>
      </c>
      <c r="R38" s="10"/>
    </row>
    <row r="39" spans="2:18" ht="12.75">
      <c r="B39" s="4" t="s">
        <v>49</v>
      </c>
      <c r="C39" s="9" t="s">
        <v>50</v>
      </c>
      <c r="D39" s="10"/>
      <c r="E39" s="10"/>
      <c r="F39" s="10"/>
      <c r="G39" s="9"/>
      <c r="H39" s="10"/>
      <c r="I39" s="5">
        <v>197762.7</v>
      </c>
      <c r="J39" s="5">
        <v>200400</v>
      </c>
      <c r="K39" s="11">
        <v>195509.42</v>
      </c>
      <c r="L39" s="10"/>
      <c r="M39" s="10"/>
      <c r="N39" s="11">
        <f t="shared" si="1"/>
        <v>98.86061426143556</v>
      </c>
      <c r="O39" s="10"/>
      <c r="P39" s="10"/>
      <c r="Q39" s="11">
        <f t="shared" si="0"/>
        <v>97.55959081836329</v>
      </c>
      <c r="R39" s="10"/>
    </row>
    <row r="40" spans="2:18" ht="12.75">
      <c r="B40" s="4" t="s">
        <v>51</v>
      </c>
      <c r="C40" s="9" t="s">
        <v>52</v>
      </c>
      <c r="D40" s="10"/>
      <c r="E40" s="10"/>
      <c r="F40" s="10"/>
      <c r="G40" s="9"/>
      <c r="H40" s="10"/>
      <c r="I40" s="5">
        <v>8573.56</v>
      </c>
      <c r="J40" s="5">
        <v>24200</v>
      </c>
      <c r="K40" s="11">
        <v>24349</v>
      </c>
      <c r="L40" s="10"/>
      <c r="M40" s="10"/>
      <c r="N40" s="11">
        <f t="shared" si="1"/>
        <v>284.00104507345844</v>
      </c>
      <c r="O40" s="10"/>
      <c r="P40" s="10"/>
      <c r="Q40" s="11">
        <f t="shared" si="0"/>
        <v>100.61570247933884</v>
      </c>
      <c r="R40" s="10"/>
    </row>
    <row r="41" spans="2:18" ht="12.75">
      <c r="B41" s="4" t="s">
        <v>53</v>
      </c>
      <c r="C41" s="9" t="s">
        <v>52</v>
      </c>
      <c r="D41" s="10"/>
      <c r="E41" s="10"/>
      <c r="F41" s="10"/>
      <c r="G41" s="9"/>
      <c r="H41" s="10"/>
      <c r="I41" s="5">
        <v>8573.56</v>
      </c>
      <c r="J41" s="5">
        <v>24200</v>
      </c>
      <c r="K41" s="11">
        <v>24349</v>
      </c>
      <c r="L41" s="10"/>
      <c r="M41" s="10"/>
      <c r="N41" s="11">
        <f t="shared" si="1"/>
        <v>284.00104507345844</v>
      </c>
      <c r="O41" s="10"/>
      <c r="P41" s="10"/>
      <c r="Q41" s="11">
        <f t="shared" si="0"/>
        <v>100.61570247933884</v>
      </c>
      <c r="R41" s="10"/>
    </row>
    <row r="42" spans="2:18" ht="12.75">
      <c r="B42" s="4" t="s">
        <v>54</v>
      </c>
      <c r="C42" s="9" t="s">
        <v>55</v>
      </c>
      <c r="D42" s="10"/>
      <c r="E42" s="10"/>
      <c r="F42" s="10"/>
      <c r="G42" s="9"/>
      <c r="H42" s="10"/>
      <c r="I42" s="5">
        <v>32699.28</v>
      </c>
      <c r="J42" s="5">
        <v>33400</v>
      </c>
      <c r="K42" s="11">
        <v>32259.05</v>
      </c>
      <c r="L42" s="10"/>
      <c r="M42" s="10"/>
      <c r="N42" s="11">
        <f t="shared" si="1"/>
        <v>98.65370124357479</v>
      </c>
      <c r="O42" s="10"/>
      <c r="P42" s="10"/>
      <c r="Q42" s="11">
        <f t="shared" si="0"/>
        <v>96.58398203592814</v>
      </c>
      <c r="R42" s="10"/>
    </row>
    <row r="43" spans="2:18" ht="12.75">
      <c r="B43" s="4" t="s">
        <v>56</v>
      </c>
      <c r="C43" s="9" t="s">
        <v>57</v>
      </c>
      <c r="D43" s="10"/>
      <c r="E43" s="10"/>
      <c r="F43" s="10"/>
      <c r="G43" s="9"/>
      <c r="H43" s="10"/>
      <c r="I43" s="5">
        <v>32699.28</v>
      </c>
      <c r="J43" s="5">
        <v>33400</v>
      </c>
      <c r="K43" s="11">
        <v>32259.05</v>
      </c>
      <c r="L43" s="10"/>
      <c r="M43" s="10"/>
      <c r="N43" s="11">
        <f t="shared" si="1"/>
        <v>98.65370124357479</v>
      </c>
      <c r="O43" s="10"/>
      <c r="P43" s="10"/>
      <c r="Q43" s="11">
        <f t="shared" si="0"/>
        <v>96.58398203592814</v>
      </c>
      <c r="R43" s="10"/>
    </row>
    <row r="44" spans="2:18" ht="12.75">
      <c r="B44" s="4" t="s">
        <v>58</v>
      </c>
      <c r="C44" s="9" t="s">
        <v>59</v>
      </c>
      <c r="D44" s="10"/>
      <c r="E44" s="10"/>
      <c r="F44" s="10"/>
      <c r="G44" s="9"/>
      <c r="H44" s="10"/>
      <c r="I44" s="5">
        <v>146441.75</v>
      </c>
      <c r="J44" s="5">
        <v>173100</v>
      </c>
      <c r="K44" s="11">
        <v>149515.06</v>
      </c>
      <c r="L44" s="10"/>
      <c r="M44" s="10"/>
      <c r="N44" s="11">
        <f t="shared" si="1"/>
        <v>102.09865697453083</v>
      </c>
      <c r="O44" s="10"/>
      <c r="P44" s="10"/>
      <c r="Q44" s="11">
        <f t="shared" si="0"/>
        <v>86.37496244945119</v>
      </c>
      <c r="R44" s="10"/>
    </row>
    <row r="45" spans="2:18" ht="12.75">
      <c r="B45" s="4" t="s">
        <v>60</v>
      </c>
      <c r="C45" s="9" t="s">
        <v>61</v>
      </c>
      <c r="D45" s="10"/>
      <c r="E45" s="10"/>
      <c r="F45" s="10"/>
      <c r="G45" s="9"/>
      <c r="H45" s="10"/>
      <c r="I45" s="5">
        <v>6676.68</v>
      </c>
      <c r="J45" s="5">
        <v>10000</v>
      </c>
      <c r="K45" s="11">
        <v>8559.56</v>
      </c>
      <c r="L45" s="10"/>
      <c r="M45" s="10"/>
      <c r="N45" s="11">
        <f t="shared" si="1"/>
        <v>128.2008423348131</v>
      </c>
      <c r="O45" s="10"/>
      <c r="P45" s="10"/>
      <c r="Q45" s="11">
        <f t="shared" si="0"/>
        <v>85.59559999999999</v>
      </c>
      <c r="R45" s="10"/>
    </row>
    <row r="46" spans="2:18" ht="12.75">
      <c r="B46" s="4" t="s">
        <v>62</v>
      </c>
      <c r="C46" s="9" t="s">
        <v>63</v>
      </c>
      <c r="D46" s="10"/>
      <c r="E46" s="10"/>
      <c r="F46" s="10"/>
      <c r="G46" s="9"/>
      <c r="H46" s="10"/>
      <c r="I46" s="5">
        <v>0</v>
      </c>
      <c r="J46" s="5">
        <v>2300</v>
      </c>
      <c r="K46" s="11">
        <v>2114.34</v>
      </c>
      <c r="L46" s="10"/>
      <c r="M46" s="10"/>
      <c r="N46" s="11">
        <v>0</v>
      </c>
      <c r="O46" s="10"/>
      <c r="P46" s="10"/>
      <c r="Q46" s="11">
        <f t="shared" si="0"/>
        <v>91.92782608695653</v>
      </c>
      <c r="R46" s="10"/>
    </row>
    <row r="47" spans="2:18" ht="19.5" customHeight="1">
      <c r="B47" s="4" t="s">
        <v>64</v>
      </c>
      <c r="C47" s="9" t="s">
        <v>65</v>
      </c>
      <c r="D47" s="10"/>
      <c r="E47" s="10"/>
      <c r="F47" s="10"/>
      <c r="G47" s="9"/>
      <c r="H47" s="10"/>
      <c r="I47" s="5">
        <v>6676.68</v>
      </c>
      <c r="J47" s="5">
        <v>7300</v>
      </c>
      <c r="K47" s="11">
        <v>6445.22</v>
      </c>
      <c r="L47" s="10"/>
      <c r="M47" s="10"/>
      <c r="N47" s="11">
        <f t="shared" si="1"/>
        <v>96.53330697292667</v>
      </c>
      <c r="O47" s="10"/>
      <c r="P47" s="10"/>
      <c r="Q47" s="11">
        <f t="shared" si="0"/>
        <v>88.29068493150686</v>
      </c>
      <c r="R47" s="10"/>
    </row>
    <row r="48" spans="2:18" ht="12.75">
      <c r="B48" s="4" t="s">
        <v>66</v>
      </c>
      <c r="C48" s="9" t="s">
        <v>67</v>
      </c>
      <c r="D48" s="10"/>
      <c r="E48" s="10"/>
      <c r="F48" s="10"/>
      <c r="G48" s="9"/>
      <c r="H48" s="10"/>
      <c r="I48" s="5">
        <v>0</v>
      </c>
      <c r="J48" s="5">
        <v>300</v>
      </c>
      <c r="K48" s="11">
        <v>0</v>
      </c>
      <c r="L48" s="10"/>
      <c r="M48" s="10"/>
      <c r="N48" s="11">
        <v>0</v>
      </c>
      <c r="O48" s="10"/>
      <c r="P48" s="10"/>
      <c r="Q48" s="11">
        <f t="shared" si="0"/>
        <v>0</v>
      </c>
      <c r="R48" s="10"/>
    </row>
    <row r="49" spans="2:18" ht="12.75">
      <c r="B49" s="4" t="s">
        <v>68</v>
      </c>
      <c r="C49" s="9" t="s">
        <v>69</v>
      </c>
      <c r="D49" s="10"/>
      <c r="E49" s="10"/>
      <c r="F49" s="10"/>
      <c r="G49" s="9"/>
      <c r="H49" s="10"/>
      <c r="I49" s="5">
        <v>0</v>
      </c>
      <c r="J49" s="5">
        <v>100</v>
      </c>
      <c r="K49" s="11">
        <v>0</v>
      </c>
      <c r="L49" s="10"/>
      <c r="M49" s="10"/>
      <c r="N49" s="11">
        <v>0</v>
      </c>
      <c r="O49" s="10"/>
      <c r="P49" s="10"/>
      <c r="Q49" s="11">
        <f t="shared" si="0"/>
        <v>0</v>
      </c>
      <c r="R49" s="10"/>
    </row>
    <row r="50" spans="2:18" ht="12.75">
      <c r="B50" s="4" t="s">
        <v>70</v>
      </c>
      <c r="C50" s="9" t="s">
        <v>71</v>
      </c>
      <c r="D50" s="10"/>
      <c r="E50" s="10"/>
      <c r="F50" s="10"/>
      <c r="G50" s="9"/>
      <c r="H50" s="10"/>
      <c r="I50" s="5">
        <v>44960.4</v>
      </c>
      <c r="J50" s="5">
        <v>49200</v>
      </c>
      <c r="K50" s="11">
        <v>33348.21</v>
      </c>
      <c r="L50" s="10"/>
      <c r="M50" s="10"/>
      <c r="N50" s="11">
        <f t="shared" si="1"/>
        <v>74.17240504977714</v>
      </c>
      <c r="O50" s="10"/>
      <c r="P50" s="10"/>
      <c r="Q50" s="11">
        <f t="shared" si="0"/>
        <v>67.78091463414634</v>
      </c>
      <c r="R50" s="10"/>
    </row>
    <row r="51" spans="2:18" ht="12.75">
      <c r="B51" s="4" t="s">
        <v>72</v>
      </c>
      <c r="C51" s="9" t="s">
        <v>73</v>
      </c>
      <c r="D51" s="10"/>
      <c r="E51" s="10"/>
      <c r="F51" s="10"/>
      <c r="G51" s="9"/>
      <c r="H51" s="10"/>
      <c r="I51" s="5">
        <v>3443.32</v>
      </c>
      <c r="J51" s="5">
        <v>3500</v>
      </c>
      <c r="K51" s="11">
        <v>3269.72</v>
      </c>
      <c r="L51" s="10"/>
      <c r="M51" s="10"/>
      <c r="N51" s="11">
        <f t="shared" si="1"/>
        <v>94.95835414657945</v>
      </c>
      <c r="O51" s="10"/>
      <c r="P51" s="10"/>
      <c r="Q51" s="11">
        <f t="shared" si="0"/>
        <v>93.42057142857142</v>
      </c>
      <c r="R51" s="10"/>
    </row>
    <row r="52" spans="2:18" ht="12.75">
      <c r="B52" s="4" t="s">
        <v>74</v>
      </c>
      <c r="C52" s="9" t="s">
        <v>75</v>
      </c>
      <c r="D52" s="10"/>
      <c r="E52" s="10"/>
      <c r="F52" s="10"/>
      <c r="G52" s="9"/>
      <c r="H52" s="10"/>
      <c r="I52" s="5">
        <v>3933.12</v>
      </c>
      <c r="J52" s="5">
        <v>4000</v>
      </c>
      <c r="K52" s="11">
        <v>3953.85</v>
      </c>
      <c r="L52" s="10"/>
      <c r="M52" s="10"/>
      <c r="N52" s="11">
        <f t="shared" si="1"/>
        <v>100.52706248474495</v>
      </c>
      <c r="O52" s="10"/>
      <c r="P52" s="10"/>
      <c r="Q52" s="11">
        <f t="shared" si="0"/>
        <v>98.84625</v>
      </c>
      <c r="R52" s="10"/>
    </row>
    <row r="53" spans="2:18" ht="12.75">
      <c r="B53" s="4" t="s">
        <v>76</v>
      </c>
      <c r="C53" s="9" t="s">
        <v>77</v>
      </c>
      <c r="D53" s="10"/>
      <c r="E53" s="10"/>
      <c r="F53" s="10"/>
      <c r="G53" s="9"/>
      <c r="H53" s="10"/>
      <c r="I53" s="5">
        <v>22730.1</v>
      </c>
      <c r="J53" s="5">
        <v>40500</v>
      </c>
      <c r="K53" s="11">
        <v>25958.84</v>
      </c>
      <c r="L53" s="10"/>
      <c r="M53" s="10"/>
      <c r="N53" s="11">
        <f t="shared" si="1"/>
        <v>114.20468893669629</v>
      </c>
      <c r="O53" s="10"/>
      <c r="P53" s="10"/>
      <c r="Q53" s="11">
        <f t="shared" si="0"/>
        <v>64.0959012345679</v>
      </c>
      <c r="R53" s="10"/>
    </row>
    <row r="54" spans="2:18" ht="18.75" customHeight="1">
      <c r="B54" s="4" t="s">
        <v>78</v>
      </c>
      <c r="C54" s="9" t="s">
        <v>79</v>
      </c>
      <c r="D54" s="10"/>
      <c r="E54" s="10"/>
      <c r="F54" s="10"/>
      <c r="G54" s="9"/>
      <c r="H54" s="10"/>
      <c r="I54" s="5">
        <v>14681.18</v>
      </c>
      <c r="J54" s="5">
        <v>800</v>
      </c>
      <c r="K54" s="11">
        <v>43.45</v>
      </c>
      <c r="L54" s="10"/>
      <c r="M54" s="10"/>
      <c r="N54" s="11">
        <f t="shared" si="1"/>
        <v>0.29595713696038056</v>
      </c>
      <c r="O54" s="10"/>
      <c r="P54" s="10"/>
      <c r="Q54" s="11">
        <f t="shared" si="0"/>
        <v>5.43125</v>
      </c>
      <c r="R54" s="10"/>
    </row>
    <row r="55" spans="2:18" ht="12.75">
      <c r="B55" s="4" t="s">
        <v>80</v>
      </c>
      <c r="C55" s="9" t="s">
        <v>81</v>
      </c>
      <c r="D55" s="10"/>
      <c r="E55" s="10"/>
      <c r="F55" s="10"/>
      <c r="G55" s="9"/>
      <c r="H55" s="10"/>
      <c r="I55" s="5">
        <v>129.76</v>
      </c>
      <c r="J55" s="5">
        <v>300</v>
      </c>
      <c r="K55" s="11">
        <v>122.35</v>
      </c>
      <c r="L55" s="10"/>
      <c r="M55" s="10"/>
      <c r="N55" s="11">
        <f t="shared" si="1"/>
        <v>94.28945745992601</v>
      </c>
      <c r="O55" s="10"/>
      <c r="P55" s="10"/>
      <c r="Q55" s="11">
        <f t="shared" si="0"/>
        <v>40.78333333333333</v>
      </c>
      <c r="R55" s="10"/>
    </row>
    <row r="56" spans="2:18" ht="12.75">
      <c r="B56" s="4" t="s">
        <v>82</v>
      </c>
      <c r="C56" s="9" t="s">
        <v>83</v>
      </c>
      <c r="D56" s="10"/>
      <c r="E56" s="10"/>
      <c r="F56" s="10"/>
      <c r="G56" s="9"/>
      <c r="H56" s="10"/>
      <c r="I56" s="5">
        <v>42.92</v>
      </c>
      <c r="J56" s="5">
        <v>100</v>
      </c>
      <c r="K56" s="11">
        <v>0</v>
      </c>
      <c r="L56" s="10"/>
      <c r="M56" s="10"/>
      <c r="N56" s="11">
        <f t="shared" si="1"/>
        <v>0</v>
      </c>
      <c r="O56" s="10"/>
      <c r="P56" s="10"/>
      <c r="Q56" s="11">
        <f t="shared" si="0"/>
        <v>0</v>
      </c>
      <c r="R56" s="10"/>
    </row>
    <row r="57" spans="2:18" ht="12.75">
      <c r="B57" s="4" t="s">
        <v>84</v>
      </c>
      <c r="C57" s="9" t="s">
        <v>85</v>
      </c>
      <c r="D57" s="10"/>
      <c r="E57" s="10"/>
      <c r="F57" s="10"/>
      <c r="G57" s="9"/>
      <c r="H57" s="10"/>
      <c r="I57" s="5">
        <v>88226.45</v>
      </c>
      <c r="J57" s="5">
        <v>102200</v>
      </c>
      <c r="K57" s="11">
        <v>98718.7</v>
      </c>
      <c r="L57" s="10"/>
      <c r="M57" s="10"/>
      <c r="N57" s="11">
        <f t="shared" si="1"/>
        <v>111.89240868243027</v>
      </c>
      <c r="O57" s="10"/>
      <c r="P57" s="10"/>
      <c r="Q57" s="11">
        <f t="shared" si="0"/>
        <v>96.5936399217221</v>
      </c>
      <c r="R57" s="10"/>
    </row>
    <row r="58" spans="2:18" ht="12.75">
      <c r="B58" s="4" t="s">
        <v>86</v>
      </c>
      <c r="C58" s="9" t="s">
        <v>87</v>
      </c>
      <c r="D58" s="10"/>
      <c r="E58" s="10"/>
      <c r="F58" s="10"/>
      <c r="G58" s="9"/>
      <c r="H58" s="10"/>
      <c r="I58" s="5">
        <v>3509.96</v>
      </c>
      <c r="J58" s="5">
        <v>4900</v>
      </c>
      <c r="K58" s="11">
        <v>4814.3</v>
      </c>
      <c r="L58" s="10"/>
      <c r="M58" s="10"/>
      <c r="N58" s="11">
        <f t="shared" si="1"/>
        <v>137.16110724908546</v>
      </c>
      <c r="O58" s="10"/>
      <c r="P58" s="10"/>
      <c r="Q58" s="11">
        <f t="shared" si="0"/>
        <v>98.25102040816327</v>
      </c>
      <c r="R58" s="10"/>
    </row>
    <row r="59" spans="2:18" ht="12.75">
      <c r="B59" s="4" t="s">
        <v>88</v>
      </c>
      <c r="C59" s="9" t="s">
        <v>89</v>
      </c>
      <c r="D59" s="10"/>
      <c r="E59" s="10"/>
      <c r="F59" s="10"/>
      <c r="G59" s="9"/>
      <c r="H59" s="10"/>
      <c r="I59" s="5">
        <v>11843.57</v>
      </c>
      <c r="J59" s="5">
        <v>5500</v>
      </c>
      <c r="K59" s="11">
        <v>4086.5</v>
      </c>
      <c r="L59" s="10"/>
      <c r="M59" s="10"/>
      <c r="N59" s="11">
        <f t="shared" si="1"/>
        <v>34.503954466432</v>
      </c>
      <c r="O59" s="10"/>
      <c r="P59" s="10"/>
      <c r="Q59" s="11">
        <f t="shared" si="0"/>
        <v>74.3</v>
      </c>
      <c r="R59" s="10"/>
    </row>
    <row r="60" spans="2:18" ht="12.75">
      <c r="B60" s="4" t="s">
        <v>90</v>
      </c>
      <c r="C60" s="9" t="s">
        <v>91</v>
      </c>
      <c r="D60" s="10"/>
      <c r="E60" s="10"/>
      <c r="F60" s="10"/>
      <c r="G60" s="9"/>
      <c r="H60" s="10"/>
      <c r="I60" s="5">
        <v>1027.53</v>
      </c>
      <c r="J60" s="5">
        <v>2500</v>
      </c>
      <c r="K60" s="11">
        <v>1694.87</v>
      </c>
      <c r="L60" s="10"/>
      <c r="M60" s="10"/>
      <c r="N60" s="11">
        <f t="shared" si="1"/>
        <v>164.94603563886213</v>
      </c>
      <c r="O60" s="10"/>
      <c r="P60" s="10"/>
      <c r="Q60" s="11">
        <f t="shared" si="0"/>
        <v>67.7948</v>
      </c>
      <c r="R60" s="10"/>
    </row>
    <row r="61" spans="2:18" ht="12.75">
      <c r="B61" s="4" t="s">
        <v>92</v>
      </c>
      <c r="C61" s="9" t="s">
        <v>93</v>
      </c>
      <c r="D61" s="10"/>
      <c r="E61" s="10"/>
      <c r="F61" s="10"/>
      <c r="G61" s="9"/>
      <c r="H61" s="10"/>
      <c r="I61" s="5">
        <v>13059.2</v>
      </c>
      <c r="J61" s="5">
        <v>14100</v>
      </c>
      <c r="K61" s="11">
        <v>12745.94</v>
      </c>
      <c r="L61" s="10"/>
      <c r="M61" s="10"/>
      <c r="N61" s="11">
        <f t="shared" si="1"/>
        <v>97.60123131585395</v>
      </c>
      <c r="O61" s="10"/>
      <c r="P61" s="10"/>
      <c r="Q61" s="11">
        <f t="shared" si="0"/>
        <v>90.39673758865248</v>
      </c>
      <c r="R61" s="10"/>
    </row>
    <row r="62" spans="2:18" ht="12.75">
      <c r="B62" s="4" t="s">
        <v>94</v>
      </c>
      <c r="C62" s="9" t="s">
        <v>95</v>
      </c>
      <c r="D62" s="10"/>
      <c r="E62" s="10"/>
      <c r="F62" s="10"/>
      <c r="G62" s="9"/>
      <c r="H62" s="10"/>
      <c r="I62" s="5">
        <v>2011.66</v>
      </c>
      <c r="J62" s="5">
        <v>2100</v>
      </c>
      <c r="K62" s="11">
        <v>1550.91</v>
      </c>
      <c r="L62" s="10"/>
      <c r="M62" s="10"/>
      <c r="N62" s="11">
        <f t="shared" si="1"/>
        <v>77.09603014425898</v>
      </c>
      <c r="O62" s="10"/>
      <c r="P62" s="10"/>
      <c r="Q62" s="11">
        <f t="shared" si="0"/>
        <v>73.85285714285715</v>
      </c>
      <c r="R62" s="10"/>
    </row>
    <row r="63" spans="2:18" ht="12.75">
      <c r="B63" s="4" t="s">
        <v>96</v>
      </c>
      <c r="C63" s="9" t="s">
        <v>97</v>
      </c>
      <c r="D63" s="10"/>
      <c r="E63" s="10"/>
      <c r="F63" s="10"/>
      <c r="G63" s="9"/>
      <c r="H63" s="10"/>
      <c r="I63" s="5">
        <v>92.91</v>
      </c>
      <c r="J63" s="5">
        <v>2500</v>
      </c>
      <c r="K63" s="11">
        <v>2496</v>
      </c>
      <c r="L63" s="10"/>
      <c r="M63" s="10"/>
      <c r="N63" s="11">
        <f t="shared" si="1"/>
        <v>2686.470778172425</v>
      </c>
      <c r="O63" s="10"/>
      <c r="P63" s="10"/>
      <c r="Q63" s="11">
        <f t="shared" si="0"/>
        <v>99.83999999999999</v>
      </c>
      <c r="R63" s="10"/>
    </row>
    <row r="64" spans="2:18" ht="12.75">
      <c r="B64" s="4" t="s">
        <v>98</v>
      </c>
      <c r="C64" s="9" t="s">
        <v>99</v>
      </c>
      <c r="D64" s="10"/>
      <c r="E64" s="10"/>
      <c r="F64" s="10"/>
      <c r="G64" s="9"/>
      <c r="H64" s="10"/>
      <c r="I64" s="5">
        <v>53264.18</v>
      </c>
      <c r="J64" s="5">
        <v>65800</v>
      </c>
      <c r="K64" s="11">
        <v>66541.22</v>
      </c>
      <c r="L64" s="10"/>
      <c r="M64" s="10"/>
      <c r="N64" s="11">
        <f t="shared" si="1"/>
        <v>124.9267706740252</v>
      </c>
      <c r="O64" s="10"/>
      <c r="P64" s="10"/>
      <c r="Q64" s="11">
        <f t="shared" si="0"/>
        <v>101.12647416413374</v>
      </c>
      <c r="R64" s="10"/>
    </row>
    <row r="65" spans="2:18" ht="12.75">
      <c r="B65" s="4" t="s">
        <v>100</v>
      </c>
      <c r="C65" s="9" t="s">
        <v>101</v>
      </c>
      <c r="D65" s="10"/>
      <c r="E65" s="10"/>
      <c r="F65" s="10"/>
      <c r="G65" s="9"/>
      <c r="H65" s="10"/>
      <c r="I65" s="5">
        <v>2438.78</v>
      </c>
      <c r="J65" s="5">
        <v>2800</v>
      </c>
      <c r="K65" s="11">
        <v>2696.83</v>
      </c>
      <c r="L65" s="10"/>
      <c r="M65" s="10"/>
      <c r="N65" s="11">
        <f t="shared" si="1"/>
        <v>110.58111022724475</v>
      </c>
      <c r="O65" s="10"/>
      <c r="P65" s="10"/>
      <c r="Q65" s="11">
        <f t="shared" si="0"/>
        <v>96.31535714285714</v>
      </c>
      <c r="R65" s="10"/>
    </row>
    <row r="66" spans="2:18" ht="12.75">
      <c r="B66" s="4" t="s">
        <v>102</v>
      </c>
      <c r="C66" s="9" t="s">
        <v>103</v>
      </c>
      <c r="D66" s="10"/>
      <c r="E66" s="10"/>
      <c r="F66" s="10"/>
      <c r="G66" s="9"/>
      <c r="H66" s="10"/>
      <c r="I66" s="5">
        <v>978.66</v>
      </c>
      <c r="J66" s="5">
        <v>2000</v>
      </c>
      <c r="K66" s="11">
        <v>2092.13</v>
      </c>
      <c r="L66" s="10"/>
      <c r="M66" s="10"/>
      <c r="N66" s="11">
        <f t="shared" si="1"/>
        <v>213.774957595079</v>
      </c>
      <c r="O66" s="10"/>
      <c r="P66" s="10"/>
      <c r="Q66" s="11">
        <f t="shared" si="0"/>
        <v>104.6065</v>
      </c>
      <c r="R66" s="10"/>
    </row>
    <row r="67" spans="2:18" ht="18.75" customHeight="1">
      <c r="B67" s="4" t="s">
        <v>104</v>
      </c>
      <c r="C67" s="9" t="s">
        <v>105</v>
      </c>
      <c r="D67" s="10"/>
      <c r="E67" s="10"/>
      <c r="F67" s="10"/>
      <c r="G67" s="9"/>
      <c r="H67" s="10"/>
      <c r="I67" s="5">
        <v>0</v>
      </c>
      <c r="J67" s="5">
        <v>100</v>
      </c>
      <c r="K67" s="11">
        <v>0</v>
      </c>
      <c r="L67" s="10"/>
      <c r="M67" s="10"/>
      <c r="N67" s="11">
        <v>0</v>
      </c>
      <c r="O67" s="10"/>
      <c r="P67" s="10"/>
      <c r="Q67" s="11">
        <f t="shared" si="0"/>
        <v>0</v>
      </c>
      <c r="R67" s="10"/>
    </row>
    <row r="68" spans="2:18" ht="21" customHeight="1">
      <c r="B68" s="4" t="s">
        <v>106</v>
      </c>
      <c r="C68" s="9" t="s">
        <v>105</v>
      </c>
      <c r="D68" s="10"/>
      <c r="E68" s="10"/>
      <c r="F68" s="10"/>
      <c r="G68" s="9"/>
      <c r="H68" s="10"/>
      <c r="I68" s="5">
        <v>0</v>
      </c>
      <c r="J68" s="5">
        <v>100</v>
      </c>
      <c r="K68" s="11">
        <v>0</v>
      </c>
      <c r="L68" s="10"/>
      <c r="M68" s="10"/>
      <c r="N68" s="11">
        <v>0</v>
      </c>
      <c r="O68" s="10"/>
      <c r="P68" s="10"/>
      <c r="Q68" s="11">
        <f t="shared" si="0"/>
        <v>0</v>
      </c>
      <c r="R68" s="10"/>
    </row>
    <row r="69" spans="2:18" ht="12.75">
      <c r="B69" s="4" t="s">
        <v>107</v>
      </c>
      <c r="C69" s="9" t="s">
        <v>108</v>
      </c>
      <c r="D69" s="10"/>
      <c r="E69" s="10"/>
      <c r="F69" s="10"/>
      <c r="G69" s="9"/>
      <c r="H69" s="10"/>
      <c r="I69" s="5">
        <v>6578.22</v>
      </c>
      <c r="J69" s="5">
        <v>11600</v>
      </c>
      <c r="K69" s="11">
        <v>8888.59</v>
      </c>
      <c r="L69" s="10"/>
      <c r="M69" s="10"/>
      <c r="N69" s="11">
        <f t="shared" si="1"/>
        <v>135.12150703381764</v>
      </c>
      <c r="O69" s="10"/>
      <c r="P69" s="10"/>
      <c r="Q69" s="11">
        <f t="shared" si="0"/>
        <v>76.62577586206896</v>
      </c>
      <c r="R69" s="10"/>
    </row>
    <row r="70" spans="2:18" ht="18.75" customHeight="1">
      <c r="B70" s="4" t="s">
        <v>109</v>
      </c>
      <c r="C70" s="9" t="s">
        <v>110</v>
      </c>
      <c r="D70" s="10"/>
      <c r="E70" s="10"/>
      <c r="F70" s="10"/>
      <c r="G70" s="9"/>
      <c r="H70" s="10"/>
      <c r="I70" s="5">
        <v>2725.16</v>
      </c>
      <c r="J70" s="5">
        <v>3000</v>
      </c>
      <c r="K70" s="11">
        <v>1815.51</v>
      </c>
      <c r="L70" s="10"/>
      <c r="M70" s="10"/>
      <c r="N70" s="11">
        <f t="shared" si="1"/>
        <v>66.62030853234306</v>
      </c>
      <c r="O70" s="10"/>
      <c r="P70" s="10"/>
      <c r="Q70" s="11">
        <f t="shared" si="0"/>
        <v>60.516999999999996</v>
      </c>
      <c r="R70" s="10"/>
    </row>
    <row r="71" spans="2:18" ht="12.75">
      <c r="B71" s="4" t="s">
        <v>111</v>
      </c>
      <c r="C71" s="9" t="s">
        <v>112</v>
      </c>
      <c r="D71" s="10"/>
      <c r="E71" s="10"/>
      <c r="F71" s="10"/>
      <c r="G71" s="9"/>
      <c r="H71" s="10"/>
      <c r="I71" s="5">
        <v>1558.74</v>
      </c>
      <c r="J71" s="5">
        <v>2000</v>
      </c>
      <c r="K71" s="11">
        <v>1713.07</v>
      </c>
      <c r="L71" s="10"/>
      <c r="M71" s="10"/>
      <c r="N71" s="11">
        <f t="shared" si="1"/>
        <v>109.90094563557744</v>
      </c>
      <c r="O71" s="10"/>
      <c r="P71" s="10"/>
      <c r="Q71" s="11">
        <f t="shared" si="0"/>
        <v>85.6535</v>
      </c>
      <c r="R71" s="10"/>
    </row>
    <row r="72" spans="2:18" ht="12.75">
      <c r="B72" s="4" t="s">
        <v>113</v>
      </c>
      <c r="C72" s="9" t="s">
        <v>114</v>
      </c>
      <c r="D72" s="10"/>
      <c r="E72" s="10"/>
      <c r="F72" s="10"/>
      <c r="G72" s="9"/>
      <c r="H72" s="10"/>
      <c r="I72" s="5">
        <v>805.43</v>
      </c>
      <c r="J72" s="5">
        <v>2000</v>
      </c>
      <c r="K72" s="11">
        <v>1071.7</v>
      </c>
      <c r="L72" s="10"/>
      <c r="M72" s="10"/>
      <c r="N72" s="11">
        <f t="shared" si="1"/>
        <v>133.05935959673715</v>
      </c>
      <c r="O72" s="10"/>
      <c r="P72" s="10"/>
      <c r="Q72" s="11">
        <f t="shared" si="0"/>
        <v>53.58500000000001</v>
      </c>
      <c r="R72" s="10"/>
    </row>
    <row r="73" spans="2:18" ht="12.75">
      <c r="B73" s="4" t="s">
        <v>115</v>
      </c>
      <c r="C73" s="9" t="s">
        <v>116</v>
      </c>
      <c r="D73" s="10"/>
      <c r="E73" s="10"/>
      <c r="F73" s="10"/>
      <c r="G73" s="9"/>
      <c r="H73" s="10"/>
      <c r="I73" s="5">
        <v>0</v>
      </c>
      <c r="J73" s="5">
        <v>0</v>
      </c>
      <c r="K73" s="11">
        <v>0</v>
      </c>
      <c r="L73" s="10"/>
      <c r="M73" s="10"/>
      <c r="N73" s="11">
        <v>0</v>
      </c>
      <c r="O73" s="10"/>
      <c r="P73" s="10"/>
      <c r="Q73" s="11">
        <v>0</v>
      </c>
      <c r="R73" s="10"/>
    </row>
    <row r="74" spans="2:18" ht="12.75">
      <c r="B74" s="4" t="s">
        <v>117</v>
      </c>
      <c r="C74" s="9" t="s">
        <v>118</v>
      </c>
      <c r="D74" s="10"/>
      <c r="E74" s="10"/>
      <c r="F74" s="10"/>
      <c r="G74" s="9"/>
      <c r="H74" s="10"/>
      <c r="I74" s="5">
        <v>843.39</v>
      </c>
      <c r="J74" s="5">
        <v>1100</v>
      </c>
      <c r="K74" s="11">
        <v>929.49</v>
      </c>
      <c r="L74" s="10"/>
      <c r="M74" s="10"/>
      <c r="N74" s="11">
        <f t="shared" si="1"/>
        <v>110.2088001991961</v>
      </c>
      <c r="O74" s="10"/>
      <c r="P74" s="10"/>
      <c r="Q74" s="11">
        <f t="shared" si="0"/>
        <v>84.49909090909091</v>
      </c>
      <c r="R74" s="10"/>
    </row>
    <row r="75" spans="2:18" ht="12.75">
      <c r="B75" s="4" t="s">
        <v>119</v>
      </c>
      <c r="C75" s="9" t="s">
        <v>108</v>
      </c>
      <c r="D75" s="10"/>
      <c r="E75" s="10"/>
      <c r="F75" s="10"/>
      <c r="G75" s="9"/>
      <c r="H75" s="10"/>
      <c r="I75" s="5">
        <v>645.5</v>
      </c>
      <c r="J75" s="5">
        <v>3500</v>
      </c>
      <c r="K75" s="11">
        <v>3358.82</v>
      </c>
      <c r="L75" s="10"/>
      <c r="M75" s="10"/>
      <c r="N75" s="11">
        <f t="shared" si="1"/>
        <v>520.3439194422928</v>
      </c>
      <c r="O75" s="10"/>
      <c r="P75" s="10"/>
      <c r="Q75" s="11">
        <f t="shared" si="0"/>
        <v>95.96628571428572</v>
      </c>
      <c r="R75" s="10"/>
    </row>
    <row r="76" spans="2:18" ht="12.75">
      <c r="B76" s="4" t="s">
        <v>120</v>
      </c>
      <c r="C76" s="9" t="s">
        <v>121</v>
      </c>
      <c r="D76" s="10"/>
      <c r="E76" s="10"/>
      <c r="F76" s="10"/>
      <c r="G76" s="9"/>
      <c r="H76" s="10"/>
      <c r="I76" s="5">
        <v>822.22</v>
      </c>
      <c r="J76" s="5">
        <v>1300</v>
      </c>
      <c r="K76" s="11">
        <v>951.44</v>
      </c>
      <c r="L76" s="10"/>
      <c r="M76" s="10"/>
      <c r="N76" s="11">
        <f t="shared" si="1"/>
        <v>115.71598842159032</v>
      </c>
      <c r="O76" s="10"/>
      <c r="P76" s="10"/>
      <c r="Q76" s="11">
        <f t="shared" si="0"/>
        <v>73.18769230769232</v>
      </c>
      <c r="R76" s="10"/>
    </row>
    <row r="77" spans="2:18" ht="12.75">
      <c r="B77" s="4" t="s">
        <v>122</v>
      </c>
      <c r="C77" s="9" t="s">
        <v>123</v>
      </c>
      <c r="D77" s="10"/>
      <c r="E77" s="10"/>
      <c r="F77" s="10"/>
      <c r="G77" s="9"/>
      <c r="H77" s="10"/>
      <c r="I77" s="5">
        <v>822.22</v>
      </c>
      <c r="J77" s="5">
        <v>1300</v>
      </c>
      <c r="K77" s="11">
        <v>951.44</v>
      </c>
      <c r="L77" s="10"/>
      <c r="M77" s="10"/>
      <c r="N77" s="11">
        <f t="shared" si="1"/>
        <v>115.71598842159032</v>
      </c>
      <c r="O77" s="10"/>
      <c r="P77" s="10"/>
      <c r="Q77" s="11">
        <f t="shared" si="0"/>
        <v>73.18769230769232</v>
      </c>
      <c r="R77" s="10"/>
    </row>
    <row r="78" spans="2:18" ht="18" customHeight="1">
      <c r="B78" s="4" t="s">
        <v>124</v>
      </c>
      <c r="C78" s="9" t="s">
        <v>125</v>
      </c>
      <c r="D78" s="10"/>
      <c r="E78" s="10"/>
      <c r="F78" s="10"/>
      <c r="G78" s="9"/>
      <c r="H78" s="10"/>
      <c r="I78" s="5">
        <v>810.2</v>
      </c>
      <c r="J78" s="5">
        <v>1100</v>
      </c>
      <c r="K78" s="11">
        <v>949.5</v>
      </c>
      <c r="L78" s="10"/>
      <c r="M78" s="10"/>
      <c r="N78" s="11">
        <f aca="true" t="shared" si="2" ref="N78:N88">K78/I78*100</f>
        <v>117.19328560849172</v>
      </c>
      <c r="O78" s="10"/>
      <c r="P78" s="10"/>
      <c r="Q78" s="11">
        <f aca="true" t="shared" si="3" ref="Q78:Q88">K78/J78*100</f>
        <v>86.31818181818181</v>
      </c>
      <c r="R78" s="10"/>
    </row>
    <row r="79" spans="2:18" ht="18" customHeight="1">
      <c r="B79" s="4" t="s">
        <v>126</v>
      </c>
      <c r="C79" s="9" t="s">
        <v>127</v>
      </c>
      <c r="D79" s="10"/>
      <c r="E79" s="10"/>
      <c r="F79" s="10"/>
      <c r="G79" s="9"/>
      <c r="H79" s="10"/>
      <c r="I79" s="5">
        <v>9.86</v>
      </c>
      <c r="J79" s="5">
        <v>100</v>
      </c>
      <c r="K79" s="11">
        <v>0.09</v>
      </c>
      <c r="L79" s="10"/>
      <c r="M79" s="10"/>
      <c r="N79" s="11">
        <f t="shared" si="2"/>
        <v>0.9127789046653144</v>
      </c>
      <c r="O79" s="10"/>
      <c r="P79" s="10"/>
      <c r="Q79" s="11">
        <f t="shared" si="3"/>
        <v>0.09</v>
      </c>
      <c r="R79" s="10"/>
    </row>
    <row r="80" spans="2:18" ht="12.75">
      <c r="B80" s="4" t="s">
        <v>128</v>
      </c>
      <c r="C80" s="9" t="s">
        <v>129</v>
      </c>
      <c r="D80" s="10"/>
      <c r="E80" s="10"/>
      <c r="F80" s="10"/>
      <c r="G80" s="9"/>
      <c r="H80" s="10"/>
      <c r="I80" s="5">
        <v>2.16</v>
      </c>
      <c r="J80" s="5">
        <v>100</v>
      </c>
      <c r="K80" s="11">
        <v>1.85</v>
      </c>
      <c r="L80" s="10"/>
      <c r="M80" s="10"/>
      <c r="N80" s="11">
        <f t="shared" si="2"/>
        <v>85.64814814814815</v>
      </c>
      <c r="O80" s="10"/>
      <c r="P80" s="10"/>
      <c r="Q80" s="11">
        <f t="shared" si="3"/>
        <v>1.8500000000000003</v>
      </c>
      <c r="R80" s="10"/>
    </row>
    <row r="81" spans="2:18" ht="19.5" customHeight="1">
      <c r="B81" s="4" t="s">
        <v>130</v>
      </c>
      <c r="C81" s="9" t="s">
        <v>131</v>
      </c>
      <c r="D81" s="10"/>
      <c r="E81" s="10"/>
      <c r="F81" s="10"/>
      <c r="G81" s="9"/>
      <c r="H81" s="10"/>
      <c r="I81" s="5">
        <v>6060.56</v>
      </c>
      <c r="J81" s="5">
        <v>65000</v>
      </c>
      <c r="K81" s="11">
        <v>52170.94</v>
      </c>
      <c r="L81" s="10"/>
      <c r="M81" s="10"/>
      <c r="N81" s="11">
        <f t="shared" si="2"/>
        <v>860.8270522855972</v>
      </c>
      <c r="O81" s="10"/>
      <c r="P81" s="10"/>
      <c r="Q81" s="11">
        <f t="shared" si="3"/>
        <v>80.26298461538461</v>
      </c>
      <c r="R81" s="10"/>
    </row>
    <row r="82" spans="2:18" ht="20.25" customHeight="1">
      <c r="B82" s="4" t="s">
        <v>132</v>
      </c>
      <c r="C82" s="9" t="s">
        <v>133</v>
      </c>
      <c r="D82" s="10"/>
      <c r="E82" s="10"/>
      <c r="F82" s="10"/>
      <c r="G82" s="9"/>
      <c r="H82" s="10"/>
      <c r="I82" s="5">
        <v>6060.56</v>
      </c>
      <c r="J82" s="5">
        <v>65000</v>
      </c>
      <c r="K82" s="11">
        <v>52170.94</v>
      </c>
      <c r="L82" s="10"/>
      <c r="M82" s="10"/>
      <c r="N82" s="11">
        <f t="shared" si="2"/>
        <v>860.8270522855972</v>
      </c>
      <c r="O82" s="10"/>
      <c r="P82" s="10"/>
      <c r="Q82" s="11">
        <f t="shared" si="3"/>
        <v>80.26298461538461</v>
      </c>
      <c r="R82" s="10"/>
    </row>
    <row r="83" spans="2:18" ht="12.75">
      <c r="B83" s="4" t="s">
        <v>134</v>
      </c>
      <c r="C83" s="9" t="s">
        <v>135</v>
      </c>
      <c r="D83" s="10"/>
      <c r="E83" s="10"/>
      <c r="F83" s="10"/>
      <c r="G83" s="9"/>
      <c r="H83" s="10"/>
      <c r="I83" s="5">
        <v>6060.56</v>
      </c>
      <c r="J83" s="5">
        <v>65000</v>
      </c>
      <c r="K83" s="11">
        <v>52170.94</v>
      </c>
      <c r="L83" s="10"/>
      <c r="M83" s="10"/>
      <c r="N83" s="11">
        <f t="shared" si="2"/>
        <v>860.8270522855972</v>
      </c>
      <c r="O83" s="10"/>
      <c r="P83" s="10"/>
      <c r="Q83" s="11">
        <f t="shared" si="3"/>
        <v>80.26298461538461</v>
      </c>
      <c r="R83" s="10"/>
    </row>
    <row r="84" spans="2:18" ht="12.75">
      <c r="B84" s="4" t="s">
        <v>136</v>
      </c>
      <c r="C84" s="9" t="s">
        <v>137</v>
      </c>
      <c r="D84" s="10"/>
      <c r="E84" s="10"/>
      <c r="F84" s="10"/>
      <c r="G84" s="9"/>
      <c r="H84" s="10"/>
      <c r="I84" s="5">
        <v>1747.37</v>
      </c>
      <c r="J84" s="5">
        <v>10000</v>
      </c>
      <c r="K84" s="11">
        <v>4192.19</v>
      </c>
      <c r="L84" s="10"/>
      <c r="M84" s="10"/>
      <c r="N84" s="11">
        <f t="shared" si="2"/>
        <v>239.91427116180316</v>
      </c>
      <c r="O84" s="10"/>
      <c r="P84" s="10"/>
      <c r="Q84" s="11">
        <f t="shared" si="3"/>
        <v>41.921899999999994</v>
      </c>
      <c r="R84" s="10"/>
    </row>
    <row r="85" spans="2:18" ht="12.75">
      <c r="B85" s="4" t="s">
        <v>138</v>
      </c>
      <c r="C85" s="9" t="s">
        <v>139</v>
      </c>
      <c r="D85" s="10"/>
      <c r="E85" s="10"/>
      <c r="F85" s="10"/>
      <c r="G85" s="9"/>
      <c r="H85" s="10"/>
      <c r="I85" s="5">
        <v>0</v>
      </c>
      <c r="J85" s="5">
        <v>0</v>
      </c>
      <c r="K85" s="11">
        <v>0</v>
      </c>
      <c r="L85" s="10"/>
      <c r="M85" s="10"/>
      <c r="N85" s="11">
        <v>0</v>
      </c>
      <c r="O85" s="10"/>
      <c r="P85" s="10"/>
      <c r="Q85" s="11">
        <v>0</v>
      </c>
      <c r="R85" s="10"/>
    </row>
    <row r="86" spans="2:18" ht="12.75">
      <c r="B86" s="4" t="s">
        <v>140</v>
      </c>
      <c r="C86" s="9" t="s">
        <v>141</v>
      </c>
      <c r="D86" s="10"/>
      <c r="E86" s="10"/>
      <c r="F86" s="10"/>
      <c r="G86" s="9"/>
      <c r="H86" s="10"/>
      <c r="I86" s="5">
        <v>833.83</v>
      </c>
      <c r="J86" s="5">
        <v>800</v>
      </c>
      <c r="K86" s="11">
        <v>0</v>
      </c>
      <c r="L86" s="10"/>
      <c r="M86" s="10"/>
      <c r="N86" s="11">
        <f t="shared" si="2"/>
        <v>0</v>
      </c>
      <c r="O86" s="10"/>
      <c r="P86" s="10"/>
      <c r="Q86" s="11">
        <f t="shared" si="3"/>
        <v>0</v>
      </c>
      <c r="R86" s="10"/>
    </row>
    <row r="87" spans="2:18" ht="12.75">
      <c r="B87" s="4" t="s">
        <v>142</v>
      </c>
      <c r="C87" s="9" t="s">
        <v>143</v>
      </c>
      <c r="D87" s="10"/>
      <c r="E87" s="10"/>
      <c r="F87" s="10"/>
      <c r="G87" s="9"/>
      <c r="H87" s="10"/>
      <c r="I87" s="5">
        <v>0</v>
      </c>
      <c r="J87" s="5">
        <v>200</v>
      </c>
      <c r="K87" s="11">
        <v>0</v>
      </c>
      <c r="L87" s="10"/>
      <c r="M87" s="10"/>
      <c r="N87" s="11">
        <v>0</v>
      </c>
      <c r="O87" s="10"/>
      <c r="P87" s="10"/>
      <c r="Q87" s="11">
        <f t="shared" si="3"/>
        <v>0</v>
      </c>
      <c r="R87" s="10"/>
    </row>
    <row r="88" spans="2:18" ht="12.75">
      <c r="B88" s="4" t="s">
        <v>144</v>
      </c>
      <c r="C88" s="9" t="s">
        <v>145</v>
      </c>
      <c r="D88" s="10"/>
      <c r="E88" s="10"/>
      <c r="F88" s="10"/>
      <c r="G88" s="9"/>
      <c r="H88" s="10"/>
      <c r="I88" s="5">
        <v>3479.36</v>
      </c>
      <c r="J88" s="5">
        <v>54000</v>
      </c>
      <c r="K88" s="11">
        <v>47978.75</v>
      </c>
      <c r="L88" s="10"/>
      <c r="M88" s="10"/>
      <c r="N88" s="11">
        <f t="shared" si="2"/>
        <v>1378.953313253012</v>
      </c>
      <c r="O88" s="10"/>
      <c r="P88" s="10"/>
      <c r="Q88" s="11">
        <f t="shared" si="3"/>
        <v>88.84953703703704</v>
      </c>
      <c r="R88" s="10"/>
    </row>
    <row r="89" ht="409.5" customHeight="1" hidden="1"/>
  </sheetData>
  <sheetProtection/>
  <mergeCells count="400">
    <mergeCell ref="G11:H11"/>
    <mergeCell ref="K11:M11"/>
    <mergeCell ref="N11:P11"/>
    <mergeCell ref="Q11:R11"/>
    <mergeCell ref="B2:G3"/>
    <mergeCell ref="L3:N4"/>
    <mergeCell ref="P3:Q4"/>
    <mergeCell ref="B4:E5"/>
    <mergeCell ref="B6:D6"/>
    <mergeCell ref="D8:L8"/>
    <mergeCell ref="C13:F13"/>
    <mergeCell ref="G13:H13"/>
    <mergeCell ref="K13:M13"/>
    <mergeCell ref="N13:P13"/>
    <mergeCell ref="Q13:R13"/>
    <mergeCell ref="B10:H10"/>
    <mergeCell ref="K10:M10"/>
    <mergeCell ref="N10:P10"/>
    <mergeCell ref="Q10:R10"/>
    <mergeCell ref="C11:F11"/>
    <mergeCell ref="C15:F15"/>
    <mergeCell ref="G15:H15"/>
    <mergeCell ref="K15:M15"/>
    <mergeCell ref="N15:P15"/>
    <mergeCell ref="Q15:R15"/>
    <mergeCell ref="C12:F12"/>
    <mergeCell ref="G12:H12"/>
    <mergeCell ref="K12:M12"/>
    <mergeCell ref="N12:P12"/>
    <mergeCell ref="Q12:R12"/>
    <mergeCell ref="C17:F17"/>
    <mergeCell ref="G17:H17"/>
    <mergeCell ref="K17:M17"/>
    <mergeCell ref="N17:P17"/>
    <mergeCell ref="Q17:R17"/>
    <mergeCell ref="C14:F14"/>
    <mergeCell ref="G14:H14"/>
    <mergeCell ref="K14:M14"/>
    <mergeCell ref="N14:P14"/>
    <mergeCell ref="Q14:R14"/>
    <mergeCell ref="C19:F19"/>
    <mergeCell ref="G19:H19"/>
    <mergeCell ref="K19:M19"/>
    <mergeCell ref="N19:P19"/>
    <mergeCell ref="Q19:R19"/>
    <mergeCell ref="C16:F16"/>
    <mergeCell ref="G16:H16"/>
    <mergeCell ref="K16:M16"/>
    <mergeCell ref="N16:P16"/>
    <mergeCell ref="Q16:R16"/>
    <mergeCell ref="C21:F21"/>
    <mergeCell ref="G21:H21"/>
    <mergeCell ref="K21:M21"/>
    <mergeCell ref="N21:P21"/>
    <mergeCell ref="Q21:R21"/>
    <mergeCell ref="C18:F18"/>
    <mergeCell ref="G18:H18"/>
    <mergeCell ref="K18:M18"/>
    <mergeCell ref="N18:P18"/>
    <mergeCell ref="Q18:R18"/>
    <mergeCell ref="C23:F23"/>
    <mergeCell ref="G23:H23"/>
    <mergeCell ref="K23:M23"/>
    <mergeCell ref="N23:P23"/>
    <mergeCell ref="Q23:R23"/>
    <mergeCell ref="C20:F20"/>
    <mergeCell ref="G20:H20"/>
    <mergeCell ref="K20:M20"/>
    <mergeCell ref="N20:P20"/>
    <mergeCell ref="Q20:R20"/>
    <mergeCell ref="C25:F25"/>
    <mergeCell ref="G25:H25"/>
    <mergeCell ref="K25:M25"/>
    <mergeCell ref="N25:P25"/>
    <mergeCell ref="Q25:R25"/>
    <mergeCell ref="C22:F22"/>
    <mergeCell ref="G22:H22"/>
    <mergeCell ref="K22:M22"/>
    <mergeCell ref="N22:P22"/>
    <mergeCell ref="Q22:R22"/>
    <mergeCell ref="C27:F27"/>
    <mergeCell ref="G27:H27"/>
    <mergeCell ref="K27:M27"/>
    <mergeCell ref="N27:P27"/>
    <mergeCell ref="Q27:R27"/>
    <mergeCell ref="C24:F24"/>
    <mergeCell ref="G24:H24"/>
    <mergeCell ref="K24:M24"/>
    <mergeCell ref="N24:P24"/>
    <mergeCell ref="Q24:R24"/>
    <mergeCell ref="C29:F29"/>
    <mergeCell ref="G29:H29"/>
    <mergeCell ref="K29:M29"/>
    <mergeCell ref="N29:P29"/>
    <mergeCell ref="Q29:R29"/>
    <mergeCell ref="C26:F26"/>
    <mergeCell ref="G26:H26"/>
    <mergeCell ref="K26:M26"/>
    <mergeCell ref="N26:P26"/>
    <mergeCell ref="Q26:R26"/>
    <mergeCell ref="C31:F31"/>
    <mergeCell ref="G31:H31"/>
    <mergeCell ref="K31:M31"/>
    <mergeCell ref="N31:P31"/>
    <mergeCell ref="Q31:R31"/>
    <mergeCell ref="C28:F28"/>
    <mergeCell ref="G28:H28"/>
    <mergeCell ref="K28:M28"/>
    <mergeCell ref="N28:P28"/>
    <mergeCell ref="Q28:R28"/>
    <mergeCell ref="C33:F33"/>
    <mergeCell ref="G33:H33"/>
    <mergeCell ref="K33:M33"/>
    <mergeCell ref="N33:P33"/>
    <mergeCell ref="Q33:R33"/>
    <mergeCell ref="C30:F30"/>
    <mergeCell ref="G30:H30"/>
    <mergeCell ref="K30:M30"/>
    <mergeCell ref="N30:P30"/>
    <mergeCell ref="Q30:R30"/>
    <mergeCell ref="C35:F35"/>
    <mergeCell ref="G35:H35"/>
    <mergeCell ref="K35:M35"/>
    <mergeCell ref="N35:P35"/>
    <mergeCell ref="Q35:R35"/>
    <mergeCell ref="C32:F32"/>
    <mergeCell ref="G32:H32"/>
    <mergeCell ref="K32:M32"/>
    <mergeCell ref="N32:P32"/>
    <mergeCell ref="Q32:R32"/>
    <mergeCell ref="C37:F37"/>
    <mergeCell ref="G37:H37"/>
    <mergeCell ref="K37:M37"/>
    <mergeCell ref="N37:P37"/>
    <mergeCell ref="Q37:R37"/>
    <mergeCell ref="C34:F34"/>
    <mergeCell ref="G34:H34"/>
    <mergeCell ref="K34:M34"/>
    <mergeCell ref="N34:P34"/>
    <mergeCell ref="Q34:R34"/>
    <mergeCell ref="C39:F39"/>
    <mergeCell ref="G39:H39"/>
    <mergeCell ref="K39:M39"/>
    <mergeCell ref="N39:P39"/>
    <mergeCell ref="Q39:R39"/>
    <mergeCell ref="C36:F36"/>
    <mergeCell ref="G36:H36"/>
    <mergeCell ref="K36:M36"/>
    <mergeCell ref="N36:P36"/>
    <mergeCell ref="Q36:R36"/>
    <mergeCell ref="C41:F41"/>
    <mergeCell ref="G41:H41"/>
    <mergeCell ref="K41:M41"/>
    <mergeCell ref="N41:P41"/>
    <mergeCell ref="Q41:R41"/>
    <mergeCell ref="C38:F38"/>
    <mergeCell ref="G38:H38"/>
    <mergeCell ref="K38:M38"/>
    <mergeCell ref="N38:P38"/>
    <mergeCell ref="Q38:R38"/>
    <mergeCell ref="C43:F43"/>
    <mergeCell ref="G43:H43"/>
    <mergeCell ref="K43:M43"/>
    <mergeCell ref="N43:P43"/>
    <mergeCell ref="Q43:R43"/>
    <mergeCell ref="C40:F40"/>
    <mergeCell ref="G40:H40"/>
    <mergeCell ref="K40:M40"/>
    <mergeCell ref="N40:P40"/>
    <mergeCell ref="Q40:R40"/>
    <mergeCell ref="C45:F45"/>
    <mergeCell ref="G45:H45"/>
    <mergeCell ref="K45:M45"/>
    <mergeCell ref="N45:P45"/>
    <mergeCell ref="Q45:R45"/>
    <mergeCell ref="C42:F42"/>
    <mergeCell ref="G42:H42"/>
    <mergeCell ref="K42:M42"/>
    <mergeCell ref="N42:P42"/>
    <mergeCell ref="Q42:R42"/>
    <mergeCell ref="C47:F47"/>
    <mergeCell ref="G47:H47"/>
    <mergeCell ref="K47:M47"/>
    <mergeCell ref="N47:P47"/>
    <mergeCell ref="Q47:R47"/>
    <mergeCell ref="C44:F44"/>
    <mergeCell ref="G44:H44"/>
    <mergeCell ref="K44:M44"/>
    <mergeCell ref="N44:P44"/>
    <mergeCell ref="Q44:R44"/>
    <mergeCell ref="C49:F49"/>
    <mergeCell ref="G49:H49"/>
    <mergeCell ref="K49:M49"/>
    <mergeCell ref="N49:P49"/>
    <mergeCell ref="Q49:R49"/>
    <mergeCell ref="C46:F46"/>
    <mergeCell ref="G46:H46"/>
    <mergeCell ref="K46:M46"/>
    <mergeCell ref="N46:P46"/>
    <mergeCell ref="Q46:R46"/>
    <mergeCell ref="C51:F51"/>
    <mergeCell ref="G51:H51"/>
    <mergeCell ref="K51:M51"/>
    <mergeCell ref="N51:P51"/>
    <mergeCell ref="Q51:R51"/>
    <mergeCell ref="C48:F48"/>
    <mergeCell ref="G48:H48"/>
    <mergeCell ref="K48:M48"/>
    <mergeCell ref="N48:P48"/>
    <mergeCell ref="Q48:R48"/>
    <mergeCell ref="C53:F53"/>
    <mergeCell ref="G53:H53"/>
    <mergeCell ref="K53:M53"/>
    <mergeCell ref="N53:P53"/>
    <mergeCell ref="Q53:R53"/>
    <mergeCell ref="C50:F50"/>
    <mergeCell ref="G50:H50"/>
    <mergeCell ref="K50:M50"/>
    <mergeCell ref="N50:P50"/>
    <mergeCell ref="Q50:R50"/>
    <mergeCell ref="C55:F55"/>
    <mergeCell ref="G55:H55"/>
    <mergeCell ref="K55:M55"/>
    <mergeCell ref="N55:P55"/>
    <mergeCell ref="Q55:R55"/>
    <mergeCell ref="C52:F52"/>
    <mergeCell ref="G52:H52"/>
    <mergeCell ref="K52:M52"/>
    <mergeCell ref="N52:P52"/>
    <mergeCell ref="Q52:R52"/>
    <mergeCell ref="C57:F57"/>
    <mergeCell ref="G57:H57"/>
    <mergeCell ref="K57:M57"/>
    <mergeCell ref="N57:P57"/>
    <mergeCell ref="Q57:R57"/>
    <mergeCell ref="C54:F54"/>
    <mergeCell ref="G54:H54"/>
    <mergeCell ref="K54:M54"/>
    <mergeCell ref="N54:P54"/>
    <mergeCell ref="Q54:R54"/>
    <mergeCell ref="C59:F59"/>
    <mergeCell ref="G59:H59"/>
    <mergeCell ref="K59:M59"/>
    <mergeCell ref="N59:P59"/>
    <mergeCell ref="Q59:R59"/>
    <mergeCell ref="C56:F56"/>
    <mergeCell ref="G56:H56"/>
    <mergeCell ref="K56:M56"/>
    <mergeCell ref="N56:P56"/>
    <mergeCell ref="Q56:R56"/>
    <mergeCell ref="C61:F61"/>
    <mergeCell ref="G61:H61"/>
    <mergeCell ref="K61:M61"/>
    <mergeCell ref="N61:P61"/>
    <mergeCell ref="Q61:R61"/>
    <mergeCell ref="C58:F58"/>
    <mergeCell ref="G58:H58"/>
    <mergeCell ref="K58:M58"/>
    <mergeCell ref="N58:P58"/>
    <mergeCell ref="Q58:R58"/>
    <mergeCell ref="C63:F63"/>
    <mergeCell ref="G63:H63"/>
    <mergeCell ref="K63:M63"/>
    <mergeCell ref="N63:P63"/>
    <mergeCell ref="Q63:R63"/>
    <mergeCell ref="C60:F60"/>
    <mergeCell ref="G60:H60"/>
    <mergeCell ref="K60:M60"/>
    <mergeCell ref="N60:P60"/>
    <mergeCell ref="Q60:R60"/>
    <mergeCell ref="C65:F65"/>
    <mergeCell ref="G65:H65"/>
    <mergeCell ref="K65:M65"/>
    <mergeCell ref="N65:P65"/>
    <mergeCell ref="Q65:R65"/>
    <mergeCell ref="C62:F62"/>
    <mergeCell ref="G62:H62"/>
    <mergeCell ref="K62:M62"/>
    <mergeCell ref="N62:P62"/>
    <mergeCell ref="Q62:R62"/>
    <mergeCell ref="C67:F67"/>
    <mergeCell ref="G67:H67"/>
    <mergeCell ref="K67:M67"/>
    <mergeCell ref="N67:P67"/>
    <mergeCell ref="Q67:R67"/>
    <mergeCell ref="C64:F64"/>
    <mergeCell ref="G64:H64"/>
    <mergeCell ref="K64:M64"/>
    <mergeCell ref="N64:P64"/>
    <mergeCell ref="Q64:R64"/>
    <mergeCell ref="C69:F69"/>
    <mergeCell ref="G69:H69"/>
    <mergeCell ref="K69:M69"/>
    <mergeCell ref="N69:P69"/>
    <mergeCell ref="Q69:R69"/>
    <mergeCell ref="C66:F66"/>
    <mergeCell ref="G66:H66"/>
    <mergeCell ref="K66:M66"/>
    <mergeCell ref="N66:P66"/>
    <mergeCell ref="Q66:R66"/>
    <mergeCell ref="C71:F71"/>
    <mergeCell ref="G71:H71"/>
    <mergeCell ref="K71:M71"/>
    <mergeCell ref="N71:P71"/>
    <mergeCell ref="Q71:R71"/>
    <mergeCell ref="C68:F68"/>
    <mergeCell ref="G68:H68"/>
    <mergeCell ref="K68:M68"/>
    <mergeCell ref="N68:P68"/>
    <mergeCell ref="Q68:R68"/>
    <mergeCell ref="C73:F73"/>
    <mergeCell ref="G73:H73"/>
    <mergeCell ref="K73:M73"/>
    <mergeCell ref="N73:P73"/>
    <mergeCell ref="Q73:R73"/>
    <mergeCell ref="C70:F70"/>
    <mergeCell ref="G70:H70"/>
    <mergeCell ref="K70:M70"/>
    <mergeCell ref="N70:P70"/>
    <mergeCell ref="Q70:R70"/>
    <mergeCell ref="C75:F75"/>
    <mergeCell ref="G75:H75"/>
    <mergeCell ref="K75:M75"/>
    <mergeCell ref="N75:P75"/>
    <mergeCell ref="Q75:R75"/>
    <mergeCell ref="C72:F72"/>
    <mergeCell ref="G72:H72"/>
    <mergeCell ref="K72:M72"/>
    <mergeCell ref="N72:P72"/>
    <mergeCell ref="Q72:R72"/>
    <mergeCell ref="C77:F77"/>
    <mergeCell ref="G77:H77"/>
    <mergeCell ref="K77:M77"/>
    <mergeCell ref="N77:P77"/>
    <mergeCell ref="Q77:R77"/>
    <mergeCell ref="C74:F74"/>
    <mergeCell ref="G74:H74"/>
    <mergeCell ref="K74:M74"/>
    <mergeCell ref="N74:P74"/>
    <mergeCell ref="Q74:R74"/>
    <mergeCell ref="C79:F79"/>
    <mergeCell ref="G79:H79"/>
    <mergeCell ref="K79:M79"/>
    <mergeCell ref="N79:P79"/>
    <mergeCell ref="Q79:R79"/>
    <mergeCell ref="C76:F76"/>
    <mergeCell ref="G76:H76"/>
    <mergeCell ref="K76:M76"/>
    <mergeCell ref="N76:P76"/>
    <mergeCell ref="Q76:R76"/>
    <mergeCell ref="C81:F81"/>
    <mergeCell ref="G81:H81"/>
    <mergeCell ref="K81:M81"/>
    <mergeCell ref="N81:P81"/>
    <mergeCell ref="Q81:R81"/>
    <mergeCell ref="C78:F78"/>
    <mergeCell ref="G78:H78"/>
    <mergeCell ref="K78:M78"/>
    <mergeCell ref="N78:P78"/>
    <mergeCell ref="Q78:R78"/>
    <mergeCell ref="C83:F83"/>
    <mergeCell ref="G83:H83"/>
    <mergeCell ref="K83:M83"/>
    <mergeCell ref="N83:P83"/>
    <mergeCell ref="Q83:R83"/>
    <mergeCell ref="C80:F80"/>
    <mergeCell ref="G80:H80"/>
    <mergeCell ref="K80:M80"/>
    <mergeCell ref="N80:P80"/>
    <mergeCell ref="Q80:R80"/>
    <mergeCell ref="C85:F85"/>
    <mergeCell ref="G85:H85"/>
    <mergeCell ref="K85:M85"/>
    <mergeCell ref="N85:P85"/>
    <mergeCell ref="Q85:R85"/>
    <mergeCell ref="C82:F82"/>
    <mergeCell ref="G82:H82"/>
    <mergeCell ref="K82:M82"/>
    <mergeCell ref="N82:P82"/>
    <mergeCell ref="Q82:R82"/>
    <mergeCell ref="C87:F87"/>
    <mergeCell ref="G87:H87"/>
    <mergeCell ref="K87:M87"/>
    <mergeCell ref="N87:P87"/>
    <mergeCell ref="Q87:R87"/>
    <mergeCell ref="C84:F84"/>
    <mergeCell ref="G84:H84"/>
    <mergeCell ref="K84:M84"/>
    <mergeCell ref="N84:P84"/>
    <mergeCell ref="Q84:R84"/>
    <mergeCell ref="C88:F88"/>
    <mergeCell ref="G88:H88"/>
    <mergeCell ref="K88:M88"/>
    <mergeCell ref="N88:P88"/>
    <mergeCell ref="Q88:R88"/>
    <mergeCell ref="C86:F86"/>
    <mergeCell ref="G86:H86"/>
    <mergeCell ref="K86:M86"/>
    <mergeCell ref="N86:P86"/>
    <mergeCell ref="Q86:R86"/>
  </mergeCells>
  <printOptions/>
  <pageMargins left="0" right="0" top="0" bottom="0.39375000000000004" header="0" footer="0"/>
  <pageSetup fitToHeight="1" fitToWidth="1" horizontalDpi="600" verticalDpi="600" orientation="portrait" paperSize="9" scale="63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2024-03-22T11:24:28Z</dcterms:modified>
  <cp:category/>
  <cp:version/>
  <cp:contentType/>
  <cp:contentStatus/>
</cp:coreProperties>
</file>